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siegowa\Desktop\KSIEGOWA ZSPl\Bilans 2020\BILANS\"/>
    </mc:Choice>
  </mc:AlternateContent>
  <bookViews>
    <workbookView xWindow="0" yWindow="0" windowWidth="15360" windowHeight="7650" activeTab="1"/>
  </bookViews>
  <sheets>
    <sheet name="Instrukcja" sheetId="36" r:id="rId1"/>
    <sheet name="I Wprowadzenie" sheetId="26" r:id="rId2"/>
    <sheet name="II Dod.inf.i objaśn." sheetId="6" r:id="rId3"/>
    <sheet name="1.1" sheetId="7" r:id="rId4"/>
    <sheet name="1.2" sheetId="8" r:id="rId5"/>
    <sheet name="1.3" sheetId="30" r:id="rId6"/>
    <sheet name="1.4" sheetId="10" r:id="rId7"/>
    <sheet name="1.5" sheetId="29" r:id="rId8"/>
    <sheet name="1.6" sheetId="12" r:id="rId9"/>
    <sheet name="1.7" sheetId="13" r:id="rId10"/>
    <sheet name="1.8" sheetId="14" r:id="rId11"/>
    <sheet name="1.9" sheetId="15" r:id="rId12"/>
    <sheet name="1.10" sheetId="32" r:id="rId13"/>
    <sheet name="1.11" sheetId="16" r:id="rId14"/>
    <sheet name="1.12" sheetId="31" r:id="rId15"/>
    <sheet name="1.13" sheetId="19" r:id="rId16"/>
    <sheet name="1.14" sheetId="33" r:id="rId17"/>
    <sheet name="1.15" sheetId="34" r:id="rId18"/>
    <sheet name="1.16" sheetId="35" r:id="rId19"/>
    <sheet name="2.1" sheetId="23" r:id="rId20"/>
    <sheet name="2.2" sheetId="37" r:id="rId21"/>
    <sheet name="2.3" sheetId="25" r:id="rId22"/>
    <sheet name="2.5" sheetId="27" r:id="rId23"/>
    <sheet name="2.4" sheetId="38" r:id="rId24"/>
    <sheet name="3." sheetId="28" r:id="rId25"/>
  </sheets>
  <definedNames>
    <definedName name="_xlnm._FilterDatabase" localSheetId="1" hidden="1">'I Wprowadzenie'!$A$5:$B$5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9" i="6" l="1"/>
  <c r="P25" i="6"/>
  <c r="R25" i="6" s="1"/>
  <c r="K25" i="6"/>
  <c r="L25" i="6" s="1"/>
  <c r="S25" i="6" s="1"/>
  <c r="G25" i="6"/>
  <c r="P24" i="6"/>
  <c r="R24" i="6" s="1"/>
  <c r="K24" i="6"/>
  <c r="L24" i="6" s="1"/>
  <c r="G24" i="6"/>
  <c r="P23" i="6"/>
  <c r="R23" i="6" s="1"/>
  <c r="K23" i="6"/>
  <c r="L23" i="6" s="1"/>
  <c r="S23" i="6" s="1"/>
  <c r="G23" i="6"/>
  <c r="P22" i="6"/>
  <c r="R22" i="6" s="1"/>
  <c r="K22" i="6"/>
  <c r="L22" i="6" s="1"/>
  <c r="G22" i="6"/>
  <c r="P21" i="6"/>
  <c r="R21" i="6" s="1"/>
  <c r="K21" i="6"/>
  <c r="L21" i="6" s="1"/>
  <c r="S21" i="6" s="1"/>
  <c r="G21" i="6"/>
  <c r="P20" i="6"/>
  <c r="R20" i="6" s="1"/>
  <c r="K20" i="6"/>
  <c r="L20" i="6" s="1"/>
  <c r="G20" i="6"/>
  <c r="P19" i="6"/>
  <c r="R19" i="6" s="1"/>
  <c r="K19" i="6"/>
  <c r="L19" i="6" s="1"/>
  <c r="S19" i="6" s="1"/>
  <c r="G19" i="6"/>
  <c r="P18" i="6"/>
  <c r="R18" i="6" s="1"/>
  <c r="K18" i="6"/>
  <c r="L18" i="6" s="1"/>
  <c r="G18" i="6"/>
  <c r="P17" i="6"/>
  <c r="R17" i="6" s="1"/>
  <c r="K17" i="6"/>
  <c r="L17" i="6" s="1"/>
  <c r="S17" i="6" s="1"/>
  <c r="G17" i="6"/>
  <c r="P16" i="6"/>
  <c r="R16" i="6" s="1"/>
  <c r="R15" i="6" s="1"/>
  <c r="R14" i="6" s="1"/>
  <c r="K16" i="6"/>
  <c r="K15" i="6" s="1"/>
  <c r="K14" i="6" s="1"/>
  <c r="G16" i="6"/>
  <c r="Q15" i="6"/>
  <c r="Q14" i="6" s="1"/>
  <c r="Q26" i="6" s="1"/>
  <c r="P15" i="6"/>
  <c r="P14" i="6" s="1"/>
  <c r="O15" i="6"/>
  <c r="O14" i="6" s="1"/>
  <c r="N15" i="6"/>
  <c r="M15" i="6"/>
  <c r="M14" i="6" s="1"/>
  <c r="J15" i="6"/>
  <c r="J14" i="6" s="1"/>
  <c r="J26" i="6" s="1"/>
  <c r="I15" i="6"/>
  <c r="I14" i="6" s="1"/>
  <c r="H15" i="6"/>
  <c r="G15" i="6"/>
  <c r="F15" i="6"/>
  <c r="F14" i="6" s="1"/>
  <c r="F26" i="6" s="1"/>
  <c r="E15" i="6"/>
  <c r="E14" i="6" s="1"/>
  <c r="E26" i="6" s="1"/>
  <c r="D15" i="6"/>
  <c r="D14" i="6" s="1"/>
  <c r="C15" i="6"/>
  <c r="C14" i="6" s="1"/>
  <c r="N14" i="6"/>
  <c r="H14" i="6"/>
  <c r="P13" i="6"/>
  <c r="R13" i="6" s="1"/>
  <c r="K13" i="6"/>
  <c r="G13" i="6"/>
  <c r="L13" i="6" s="1"/>
  <c r="P12" i="6"/>
  <c r="R12" i="6" s="1"/>
  <c r="K12" i="6"/>
  <c r="K11" i="6" s="1"/>
  <c r="K26" i="6" s="1"/>
  <c r="G12" i="6"/>
  <c r="L12" i="6" s="1"/>
  <c r="Q11" i="6"/>
  <c r="O11" i="6"/>
  <c r="N11" i="6"/>
  <c r="N26" i="6" s="1"/>
  <c r="M11" i="6"/>
  <c r="M26" i="6" s="1"/>
  <c r="J11" i="6"/>
  <c r="I11" i="6"/>
  <c r="I26" i="6" s="1"/>
  <c r="H11" i="6"/>
  <c r="H26" i="6" s="1"/>
  <c r="G11" i="6"/>
  <c r="F11" i="6"/>
  <c r="E11" i="6"/>
  <c r="D11" i="6"/>
  <c r="C11" i="6"/>
  <c r="C26" i="6" s="1"/>
  <c r="S12" i="6" l="1"/>
  <c r="L11" i="6"/>
  <c r="R11" i="6"/>
  <c r="R26" i="6" s="1"/>
  <c r="S13" i="6"/>
  <c r="G14" i="6"/>
  <c r="D26" i="6"/>
  <c r="G26" i="6" s="1"/>
  <c r="O26" i="6"/>
  <c r="S18" i="6"/>
  <c r="S20" i="6"/>
  <c r="S22" i="6"/>
  <c r="S24" i="6"/>
  <c r="L16" i="6"/>
  <c r="P11" i="6"/>
  <c r="P26" i="6" s="1"/>
  <c r="C5" i="25"/>
  <c r="C8" i="25"/>
  <c r="D8" i="25"/>
  <c r="D14" i="25"/>
  <c r="D17" i="25"/>
  <c r="C17" i="25"/>
  <c r="C7" i="37"/>
  <c r="D7" i="37"/>
  <c r="B7" i="37"/>
  <c r="D9" i="15"/>
  <c r="P7" i="7"/>
  <c r="I10" i="7"/>
  <c r="J10" i="7"/>
  <c r="R7" i="7"/>
  <c r="R6" i="7" s="1"/>
  <c r="L7" i="7"/>
  <c r="L6" i="7" s="1"/>
  <c r="Q6" i="7"/>
  <c r="S11" i="6" l="1"/>
  <c r="S16" i="6"/>
  <c r="L15" i="6"/>
  <c r="S6" i="7"/>
  <c r="S7" i="7"/>
  <c r="L14" i="7"/>
  <c r="L13" i="7"/>
  <c r="L12" i="7"/>
  <c r="L11" i="7"/>
  <c r="L8" i="7"/>
  <c r="R11" i="7"/>
  <c r="R8" i="7"/>
  <c r="P11" i="7"/>
  <c r="P8" i="7"/>
  <c r="C14" i="25"/>
  <c r="G6" i="14"/>
  <c r="G4" i="13"/>
  <c r="G5" i="13"/>
  <c r="G7" i="13"/>
  <c r="G8" i="13"/>
  <c r="G9" i="13"/>
  <c r="G10" i="13"/>
  <c r="G6" i="13"/>
  <c r="C5" i="13"/>
  <c r="S20" i="7"/>
  <c r="S8" i="7"/>
  <c r="S11" i="7"/>
  <c r="P16" i="7"/>
  <c r="P17" i="7"/>
  <c r="P18" i="7"/>
  <c r="P19" i="7"/>
  <c r="P20" i="7"/>
  <c r="P15" i="7"/>
  <c r="P14" i="7"/>
  <c r="P13" i="7"/>
  <c r="P12" i="7"/>
  <c r="M10" i="7"/>
  <c r="O10" i="7"/>
  <c r="N10" i="7"/>
  <c r="F10" i="7"/>
  <c r="E10" i="7"/>
  <c r="D10" i="7"/>
  <c r="C10" i="7"/>
  <c r="G12" i="7"/>
  <c r="G13" i="7"/>
  <c r="G14" i="7"/>
  <c r="G15" i="7"/>
  <c r="L15" i="7" s="1"/>
  <c r="G16" i="7"/>
  <c r="G17" i="7"/>
  <c r="G18" i="7"/>
  <c r="L18" i="7" s="1"/>
  <c r="G19" i="7"/>
  <c r="G20" i="7"/>
  <c r="L20" i="7" s="1"/>
  <c r="G11" i="7"/>
  <c r="L16" i="7"/>
  <c r="L17" i="7"/>
  <c r="K6" i="7"/>
  <c r="K7" i="7"/>
  <c r="K8" i="7"/>
  <c r="G8" i="7"/>
  <c r="G7" i="7"/>
  <c r="G6" i="7"/>
  <c r="M6" i="7"/>
  <c r="Q10" i="7"/>
  <c r="Q9" i="7" s="1"/>
  <c r="Q21" i="7" s="1"/>
  <c r="C6" i="7"/>
  <c r="R12" i="7"/>
  <c r="F6" i="7"/>
  <c r="S15" i="6" l="1"/>
  <c r="L14" i="6"/>
  <c r="G10" i="7"/>
  <c r="P10" i="7"/>
  <c r="P9" i="7" s="1"/>
  <c r="P21" i="7" s="1"/>
  <c r="S12" i="7"/>
  <c r="R13" i="7"/>
  <c r="S13" i="7" s="1"/>
  <c r="R14" i="7"/>
  <c r="S14" i="7" s="1"/>
  <c r="R15" i="7"/>
  <c r="S15" i="7" s="1"/>
  <c r="R16" i="7"/>
  <c r="S16" i="7" s="1"/>
  <c r="R17" i="7"/>
  <c r="S17" i="7" s="1"/>
  <c r="R18" i="7"/>
  <c r="S18" i="7" s="1"/>
  <c r="R19" i="7"/>
  <c r="R20" i="7"/>
  <c r="H10" i="7"/>
  <c r="S14" i="6" l="1"/>
  <c r="L26" i="6"/>
  <c r="S26" i="6" s="1"/>
  <c r="R10" i="7"/>
  <c r="C11" i="33"/>
  <c r="C16" i="10"/>
  <c r="R9" i="7" l="1"/>
  <c r="R21" i="7" s="1"/>
  <c r="O6" i="7"/>
  <c r="N6" i="7"/>
  <c r="P6" i="7" s="1"/>
  <c r="J6" i="7"/>
  <c r="H6" i="7"/>
  <c r="E4" i="23" l="1"/>
  <c r="E5" i="23"/>
  <c r="E6" i="23"/>
  <c r="E3" i="23"/>
  <c r="E7" i="23" l="1"/>
  <c r="C9" i="19" l="1"/>
  <c r="D9" i="19"/>
  <c r="C3" i="19"/>
  <c r="D10" i="15"/>
  <c r="D11" i="15"/>
  <c r="E12" i="15"/>
  <c r="F12" i="15"/>
  <c r="G12" i="15"/>
  <c r="C12" i="15"/>
  <c r="F9" i="32"/>
  <c r="E9" i="32"/>
  <c r="D9" i="32"/>
  <c r="C9" i="32"/>
  <c r="E11" i="31"/>
  <c r="C7" i="34"/>
  <c r="E11" i="33"/>
  <c r="D11" i="33"/>
  <c r="E16" i="10"/>
  <c r="F16" i="10"/>
  <c r="G16" i="10"/>
  <c r="D16" i="10"/>
  <c r="G5" i="8"/>
  <c r="H10" i="8"/>
  <c r="F10" i="8"/>
  <c r="G6" i="8"/>
  <c r="G7" i="8"/>
  <c r="G8" i="8"/>
  <c r="G9" i="8"/>
  <c r="C10" i="8"/>
  <c r="F10" i="30"/>
  <c r="F9" i="30"/>
  <c r="F8" i="30"/>
  <c r="E7" i="30"/>
  <c r="D7" i="30"/>
  <c r="C7" i="30"/>
  <c r="F6" i="30"/>
  <c r="F5" i="30"/>
  <c r="F4" i="30"/>
  <c r="F3" i="30"/>
  <c r="D12" i="15" l="1"/>
  <c r="G10" i="8"/>
  <c r="F7" i="30"/>
  <c r="F10" i="29"/>
  <c r="E10" i="29"/>
  <c r="D10" i="29"/>
  <c r="C10" i="29"/>
  <c r="K15" i="7" l="1"/>
  <c r="K16" i="7"/>
  <c r="K17" i="7"/>
  <c r="K18" i="7"/>
  <c r="K19" i="7"/>
  <c r="K20" i="7"/>
  <c r="I6" i="7"/>
  <c r="D6" i="7"/>
  <c r="E6" i="7"/>
  <c r="K10" i="7" l="1"/>
  <c r="K9" i="7" s="1"/>
  <c r="K21" i="7" s="1"/>
  <c r="L19" i="7"/>
  <c r="D5" i="25"/>
  <c r="L10" i="7" l="1"/>
  <c r="S19" i="7"/>
  <c r="D7" i="23"/>
  <c r="C7" i="23"/>
  <c r="L9" i="7" l="1"/>
  <c r="S10" i="7"/>
  <c r="G7" i="14"/>
  <c r="G8" i="14"/>
  <c r="G9" i="14"/>
  <c r="G10" i="14"/>
  <c r="G11" i="14"/>
  <c r="D12" i="14"/>
  <c r="E12" i="14"/>
  <c r="F12" i="14"/>
  <c r="C12" i="14"/>
  <c r="E9" i="7"/>
  <c r="E21" i="7" s="1"/>
  <c r="H9" i="7"/>
  <c r="H21" i="7" s="1"/>
  <c r="I9" i="7"/>
  <c r="I21" i="7" s="1"/>
  <c r="J9" i="7"/>
  <c r="J21" i="7" s="1"/>
  <c r="N9" i="7"/>
  <c r="O9" i="7"/>
  <c r="O21" i="7" s="1"/>
  <c r="C9" i="7"/>
  <c r="C21" i="7" s="1"/>
  <c r="M9" i="7"/>
  <c r="F9" i="7"/>
  <c r="F21" i="7" s="1"/>
  <c r="D3" i="19"/>
  <c r="E11" i="16"/>
  <c r="G11" i="13"/>
  <c r="L21" i="7" l="1"/>
  <c r="S21" i="7" s="1"/>
  <c r="S9" i="7"/>
  <c r="M21" i="7"/>
  <c r="G12" i="14"/>
  <c r="N21" i="7"/>
  <c r="D9" i="7"/>
  <c r="D5" i="13"/>
  <c r="D11" i="13" s="1"/>
  <c r="E5" i="13"/>
  <c r="E11" i="13" s="1"/>
  <c r="F5" i="13"/>
  <c r="F11" i="13" s="1"/>
  <c r="C11" i="13"/>
  <c r="K11" i="7"/>
  <c r="K13" i="7"/>
  <c r="K12" i="7"/>
  <c r="K14" i="7"/>
  <c r="E10" i="8"/>
  <c r="D10" i="8"/>
  <c r="D21" i="7" l="1"/>
  <c r="G21" i="7" s="1"/>
  <c r="G9" i="7"/>
  <c r="D4" i="12" l="1"/>
  <c r="E4" i="12"/>
  <c r="F4" i="12"/>
  <c r="G4" i="12"/>
  <c r="H4" i="12"/>
  <c r="I4" i="12"/>
  <c r="J4" i="12"/>
  <c r="C4" i="12"/>
  <c r="D11" i="12"/>
  <c r="E11" i="12"/>
  <c r="F11" i="12"/>
  <c r="G11" i="12"/>
  <c r="H11" i="12"/>
  <c r="I11" i="12"/>
  <c r="J11" i="12"/>
  <c r="C11" i="12"/>
  <c r="J16" i="12" l="1"/>
  <c r="H16" i="12"/>
  <c r="F16" i="12"/>
  <c r="D16" i="12"/>
  <c r="C16" i="12"/>
  <c r="I16" i="12"/>
  <c r="G16" i="12"/>
  <c r="E16" i="12"/>
</calcChain>
</file>

<file path=xl/sharedStrings.xml><?xml version="1.0" encoding="utf-8"?>
<sst xmlns="http://schemas.openxmlformats.org/spreadsheetml/2006/main" count="642" uniqueCount="377">
  <si>
    <t>Lp</t>
  </si>
  <si>
    <t>x</t>
  </si>
  <si>
    <t>…</t>
  </si>
  <si>
    <t>Sporządził: ….</t>
  </si>
  <si>
    <t>I</t>
  </si>
  <si>
    <t>……</t>
  </si>
  <si>
    <t>II</t>
  </si>
  <si>
    <t>…..</t>
  </si>
  <si>
    <t>……..</t>
  </si>
  <si>
    <t>powyżej 5 lat</t>
  </si>
  <si>
    <t>powyżej 1 roku do 3 lat</t>
  </si>
  <si>
    <t>powyżej 3 do 5 lat</t>
  </si>
  <si>
    <t>a)</t>
  </si>
  <si>
    <t>b)</t>
  </si>
  <si>
    <t>c)</t>
  </si>
  <si>
    <t>Nazwa grupy rodzajowej środków trwałych, wartości niematerialnych i prawnych</t>
  </si>
  <si>
    <t>1</t>
  </si>
  <si>
    <t>2</t>
  </si>
  <si>
    <t>3</t>
  </si>
  <si>
    <t>4</t>
  </si>
  <si>
    <t>5</t>
  </si>
  <si>
    <t>6</t>
  </si>
  <si>
    <t>7</t>
  </si>
  <si>
    <t>8</t>
  </si>
  <si>
    <t>9</t>
  </si>
  <si>
    <t>10</t>
  </si>
  <si>
    <t>11</t>
  </si>
  <si>
    <t>12</t>
  </si>
  <si>
    <t>Razem zwiekszenia (4+5+6)</t>
  </si>
  <si>
    <t>Razem zmniejszenia (8+9+10)</t>
  </si>
  <si>
    <t>Umorzenie na początek roku obrotowego</t>
  </si>
  <si>
    <t>Zwiększenia w ciągu roku</t>
  </si>
  <si>
    <t>amortyzacja danego roku</t>
  </si>
  <si>
    <t>13</t>
  </si>
  <si>
    <t>14</t>
  </si>
  <si>
    <t>15</t>
  </si>
  <si>
    <t>16</t>
  </si>
  <si>
    <t>17</t>
  </si>
  <si>
    <t xml:space="preserve">Lp </t>
  </si>
  <si>
    <t>Lp.</t>
  </si>
  <si>
    <t xml:space="preserve"> 1.6 Liczba oraz wartość posiadanych papierów wartościowych, w tym akcji i udziałów oraz dłużnych papierów wartościowych</t>
  </si>
  <si>
    <t>Wyszczególnienie</t>
  </si>
  <si>
    <t>Rodzaj/Podmiot</t>
  </si>
  <si>
    <t xml:space="preserve">Stan na początek okresu </t>
  </si>
  <si>
    <t xml:space="preserve">ilość </t>
  </si>
  <si>
    <t>wartość</t>
  </si>
  <si>
    <t xml:space="preserve">Stan na koniec okresu </t>
  </si>
  <si>
    <t>Zwiększenia</t>
  </si>
  <si>
    <t>Zmniejszenia</t>
  </si>
  <si>
    <t>Udziały</t>
  </si>
  <si>
    <t>1.1</t>
  </si>
  <si>
    <t>1.2</t>
  </si>
  <si>
    <t>Akcje</t>
  </si>
  <si>
    <t>2.1</t>
  </si>
  <si>
    <t>18</t>
  </si>
  <si>
    <t xml:space="preserve">Wyszczególnienie </t>
  </si>
  <si>
    <t>Grunty</t>
  </si>
  <si>
    <t xml:space="preserve"> 1.1. </t>
  </si>
  <si>
    <t xml:space="preserve"> 1.2.</t>
  </si>
  <si>
    <t xml:space="preserve"> 1.3.</t>
  </si>
  <si>
    <t>Środki transportu</t>
  </si>
  <si>
    <t xml:space="preserve"> 1.4. </t>
  </si>
  <si>
    <t xml:space="preserve"> 1.5.</t>
  </si>
  <si>
    <t>Inne środki trwałe</t>
  </si>
  <si>
    <t>Urzadzenia techniczne i maszyny</t>
  </si>
  <si>
    <t>Budynki, lokale  i obiekty inżynierii lądowej i wodnej</t>
  </si>
  <si>
    <t xml:space="preserve"> Wartości niematerialne i prawne</t>
  </si>
  <si>
    <t xml:space="preserve"> Środki trwałe</t>
  </si>
  <si>
    <t>1.1.</t>
  </si>
  <si>
    <t xml:space="preserve"> Środki transportu</t>
  </si>
  <si>
    <t xml:space="preserve"> 1.4.</t>
  </si>
  <si>
    <t xml:space="preserve"> Środki trwałe w budowie  (inwestycje)</t>
  </si>
  <si>
    <t xml:space="preserve"> Zaliczki na środki trwałe w budowie (inwestycje)</t>
  </si>
  <si>
    <t xml:space="preserve"> Długoterminowe aktywa finansowe</t>
  </si>
  <si>
    <t>Akcje i udziały</t>
  </si>
  <si>
    <t xml:space="preserve"> Inne papiery wartościowe </t>
  </si>
  <si>
    <t>2.</t>
  </si>
  <si>
    <t xml:space="preserve"> Inne długoterminowe aktywa finansowe</t>
  </si>
  <si>
    <t>3.</t>
  </si>
  <si>
    <t>Aktualna wartość rynkowa*</t>
  </si>
  <si>
    <t>Zmiany</t>
  </si>
  <si>
    <t>zmniejszenia</t>
  </si>
  <si>
    <t>Grupa wg KRŚT</t>
  </si>
  <si>
    <t>Zmiany w trakcie roku obrotowego</t>
  </si>
  <si>
    <t>zwiększenia</t>
  </si>
  <si>
    <t>Zmiany stanu odpisów w ciągu roku obrotowego</t>
  </si>
  <si>
    <t xml:space="preserve">zwiekszenie </t>
  </si>
  <si>
    <t>wykorzystanie</t>
  </si>
  <si>
    <t>rozwiązanie</t>
  </si>
  <si>
    <t>Grupa należności</t>
  </si>
  <si>
    <t>1.8. Dane o stanie rezerw według celu ich utworzenia na początek roku obrotowego, zwiększeniach, wykorzystaniu, rozwiązaniu i stanie końcowym</t>
  </si>
  <si>
    <t>Należności z tyt. dostaw i usług</t>
  </si>
  <si>
    <t>Należności od budżetów</t>
  </si>
  <si>
    <t>Należności z tyt.ubezpieczeń                                   i innych świadczeń</t>
  </si>
  <si>
    <t>Pozostałe należności</t>
  </si>
  <si>
    <t>Należności  długoterminowe</t>
  </si>
  <si>
    <t>Należności  krótkoterrminowe</t>
  </si>
  <si>
    <t>(3+4-5-6)</t>
  </si>
  <si>
    <t>1.</t>
  </si>
  <si>
    <t>4.</t>
  </si>
  <si>
    <t>5.</t>
  </si>
  <si>
    <t>powyżej 1roku do 3 lat</t>
  </si>
  <si>
    <t>powyżej 3 lat do 5 lat</t>
  </si>
  <si>
    <t>1.15 Kwota wypłaconych środków pieniężnych na świadczenia pracownicze</t>
  </si>
  <si>
    <t>wartość zabezpieczenia</t>
  </si>
  <si>
    <t>forma zabezpieczenia</t>
  </si>
  <si>
    <t xml:space="preserve">wartość </t>
  </si>
  <si>
    <t>Kwota zobowiązań zabezpieczonych otrzymanymi gwarancjami i poręczeniami</t>
  </si>
  <si>
    <t>Czynne rozliczenia międzyokresowe</t>
  </si>
  <si>
    <t>II.</t>
  </si>
  <si>
    <t>I.</t>
  </si>
  <si>
    <t>Bierne rozliczenia międzyokresowe</t>
  </si>
  <si>
    <t>1.13 Wykaz istotnych pozycji czynnych i biernych rozliczeń międzyokresowych, w tym kwota czynnych rozliczeń międzyokresowych kosztów stanowiących różnicę między wartością otrzymanych finansowych składników aktywów a zobowiązaniem zapłaty za nie.</t>
  </si>
  <si>
    <t xml:space="preserve"> Grunty</t>
  </si>
  <si>
    <t xml:space="preserve"> Inne środki trwałe</t>
  </si>
  <si>
    <t>1.3 Kwota dokonanych w trakcie roku obrotowego odpisów aktualizujących wartość aktywów trwałych odrębnie dla długoterminowych aktywów niefinansowych oraz długoterminowych aktywów finansowych</t>
  </si>
  <si>
    <t>19</t>
  </si>
  <si>
    <t>Rozliczenia z tyt.środków na wydatki budż.i z tyt. dochodów budż.</t>
  </si>
  <si>
    <t>Róznica zobowiązania z wyceny leasingu</t>
  </si>
  <si>
    <t>Wartość zobowiązania kwalifikowana wg przepisów podatkowych jako leasing operacyjny</t>
  </si>
  <si>
    <t>Wartość zobowiązania kwalifikowana wg przepisów ustawy o rachunkowości jako leasing finansowy lub zwrotny</t>
  </si>
  <si>
    <t>Rodzaj zapasów</t>
  </si>
  <si>
    <t>Mateiały</t>
  </si>
  <si>
    <t>Towary</t>
  </si>
  <si>
    <t>Wartość zapasów</t>
  </si>
  <si>
    <t>Wysokość odpisów aktualizujących zapasy</t>
  </si>
  <si>
    <t>odsetki</t>
  </si>
  <si>
    <t>różnice kursowe</t>
  </si>
  <si>
    <t>1.7 Dane o odpisach aktualizujących wartość należności, ze wskazaniem stanu na początek roku obrotowego, zwiększeniach, wykorzystaniu, rozwiązaniu i stanie na koniec roku obrotowego oraz należnościach.</t>
  </si>
  <si>
    <t>Zmiany stanu rezerw w ciągu roku obrotowego</t>
  </si>
  <si>
    <t>razem</t>
  </si>
  <si>
    <t>..</t>
  </si>
  <si>
    <t xml:space="preserve">Stan zobowiązania na koniec roku obrotowego                                    </t>
  </si>
  <si>
    <t>1.11  Łączna kwota zobowiązań zabezpieczonych na majątku jednostki ze wskazaniem charakteru i formy tych zabezpieczeń.</t>
  </si>
  <si>
    <t>Półprodukty i produkty w toku</t>
  </si>
  <si>
    <t>Produkty gotowe</t>
  </si>
  <si>
    <t>1.5  Wartość nieamortyzowanych lub nieumarzanych przez jednostkę środków trwałych, używanych na podstawie umów najmu, dzierżawy i innych umów, w tym z tytułu umów leasingu.</t>
  </si>
  <si>
    <t>1.1 Szczegółowy zakres zmian wartości grup rodzajowych środków trwałych, wartości niematerialnych i prawnych, zawierający stan tych aktywów na początek roku obrotowego, zwiększenia i zmniejszenia z tytułu: aktualizacji wartości, nabycia, rozchodu, przemieszczenia wewnętrznego oraz stan końcowy, a dla majątku amortyzowanego - podobne przedstawienie stanów i tytułów zmian dotychczasowej amortyzacji lub umorzenia.</t>
  </si>
  <si>
    <t xml:space="preserve">Zwiększenia </t>
  </si>
  <si>
    <t xml:space="preserve">Zmniejszenia </t>
  </si>
  <si>
    <t>nabycie</t>
  </si>
  <si>
    <t>przemieszczenia wewnętrzne</t>
  </si>
  <si>
    <t>rozchody</t>
  </si>
  <si>
    <t>razem środki trwałe</t>
  </si>
  <si>
    <t>….</t>
  </si>
  <si>
    <t>1.14 Łączna kwota otrzymanych przez jednostkę gwarancji i poręczeń niewykazanych w bilansie.</t>
  </si>
  <si>
    <t>Wyszczególnienie otrzymanej gwarancji/ poręczenia</t>
  </si>
  <si>
    <t xml:space="preserve">zwiększenia </t>
  </si>
  <si>
    <t>1.10   Kwota zobowiązań w sytuacji gdy jednostka kwalifikuje umowy leasingu zgodnie z przepisami podatkowymi (leasing   operacyjny), a według przepisów o rachunkowości byłby to leasing finansowy lub zwrotny z podziałem na kwotę zobowiązań  z tytułu leasingu finansowego lub leasingu zwrotnego.</t>
  </si>
  <si>
    <t>INFORMACJA DODATKOWA</t>
  </si>
  <si>
    <t xml:space="preserve"> </t>
  </si>
  <si>
    <t>1.3</t>
  </si>
  <si>
    <t>1.4</t>
  </si>
  <si>
    <t>1.2.</t>
  </si>
  <si>
    <t>1.3.</t>
  </si>
  <si>
    <t>1.4.</t>
  </si>
  <si>
    <t>1.5.</t>
  </si>
  <si>
    <t>1.6.</t>
  </si>
  <si>
    <t>1.7.</t>
  </si>
  <si>
    <t>1.8.</t>
  </si>
  <si>
    <t>1.9.</t>
  </si>
  <si>
    <t>1.10.</t>
  </si>
  <si>
    <t>1.11.</t>
  </si>
  <si>
    <t>1.12.</t>
  </si>
  <si>
    <t>1.13.</t>
  </si>
  <si>
    <t>1.14.</t>
  </si>
  <si>
    <t>1.15.</t>
  </si>
  <si>
    <t>1.16.</t>
  </si>
  <si>
    <t>2.1.</t>
  </si>
  <si>
    <t>2.2.</t>
  </si>
  <si>
    <t>2.3.</t>
  </si>
  <si>
    <t>2.4.</t>
  </si>
  <si>
    <t>2.5.</t>
  </si>
  <si>
    <t>.....................................</t>
  </si>
  <si>
    <t>......................................</t>
  </si>
  <si>
    <t>..........................................</t>
  </si>
  <si>
    <t>(główny księgowy)</t>
  </si>
  <si>
    <t>(rok, miesiąc, dzień)</t>
  </si>
  <si>
    <t>2.1  Wysokość odpisów aktualizujących wartość zapasów</t>
  </si>
  <si>
    <t>2.2  Koszt wytworzenia środków trwałych w budowie, w tym odsetki oraz różnice kursowe, które powiększyły koszt wytworzenia środków trwałych w budowie w roku obrotowym</t>
  </si>
  <si>
    <t>nie dotyczy</t>
  </si>
  <si>
    <t>szczegółowy zakres zmian wartości grup rodzajowych środków trwałych, wartości niematerialnych i prawnych, zawierający stan tych aktywów na początek roku obrotowego, zwiększenia i zmniejszenia z tytułu: aktualizacji wartości, nabycia, rozchodu, przemieszczenia wewnętrznego oraz stan końcowy, a dla majątku amortyzowanego - podobne przedstawienie stanów i tytułów zmian dotychczasowej amortyzacji lub umorzenia</t>
  </si>
  <si>
    <t>kwotę dokonanych w trakcie roku obrotowego odpisów aktualizujących wartość aktywów trwałych odrębnie dla długoterminowych aktywów niefinansowych oraz długoterminowych aktywów finansowych</t>
  </si>
  <si>
    <t>wartość gruntów użytkowanych wieczyście</t>
  </si>
  <si>
    <t>wartość nieamortyzowanych lub nieumarzanych przez jednostkę środków trwałych, używanych na podstawie umów najmu, dzierżawy i innych umów, w tym z tytułu umów leasingu</t>
  </si>
  <si>
    <t>liczbę oraz wartość posiadanych papierów wartościowych, w tym akcji i udziałów oraz dłużnych papierów wartościowych</t>
  </si>
  <si>
    <t>dane o odpisach aktualizujących wartość należności, ze wskazaniem stanu na początek roku obrotowego, zwiększeniach, wykorzystaniu, rozwiązaniu i stanie na koniec roku obrotowego, z uwzględnieniem należności finansowych jednostek samorządu terytorialnego (stan pożyczek zagrożonych)</t>
  </si>
  <si>
    <t>Przychody*</t>
  </si>
  <si>
    <t xml:space="preserve">II </t>
  </si>
  <si>
    <t>Koszty *</t>
  </si>
  <si>
    <t>2.3 Kwota i charakter poszczególnych pozycji przychodów lub kosztów o nadzwyczajnej wartości lub które wystąpiły incydentalnie.</t>
  </si>
  <si>
    <t>Przychody o nadzwyczajnej wartości, w tym**:</t>
  </si>
  <si>
    <t>Przychody incydentalne, w tym***:</t>
  </si>
  <si>
    <t>Koszty o nadzwyczajnej wartości, w tym**:</t>
  </si>
  <si>
    <t>Koszty incydentalne, w tym***:</t>
  </si>
  <si>
    <t>Licencje i programy</t>
  </si>
  <si>
    <t xml:space="preserve"> Budynki, lokale  </t>
  </si>
  <si>
    <t>Obiekty inżynierii lądowej i wodnej</t>
  </si>
  <si>
    <t xml:space="preserve"> 1.1.</t>
  </si>
  <si>
    <t xml:space="preserve"> 1.7.</t>
  </si>
  <si>
    <t xml:space="preserve"> 1.8. </t>
  </si>
  <si>
    <t xml:space="preserve"> 1.9. </t>
  </si>
  <si>
    <t>Inwentarz żywy</t>
  </si>
  <si>
    <t xml:space="preserve"> 1.6.</t>
  </si>
  <si>
    <t xml:space="preserve"> Kotły i maszyny energetyczne</t>
  </si>
  <si>
    <t xml:space="preserve"> Urzadzenia techniczne</t>
  </si>
  <si>
    <t>Pozostałe wart.niem.i prawne</t>
  </si>
  <si>
    <t>Wartość początkowa (brutto) -stan na początek roku obrotowego</t>
  </si>
  <si>
    <t xml:space="preserve"> Maszyny i urządzenia  ogólnego zastosowania</t>
  </si>
  <si>
    <t xml:space="preserve"> Maszyny i urządzenia  specjalistyczne</t>
  </si>
  <si>
    <t>1.2 Aktualna wartość rynkowa środków trwałych, w tym dóbr kultury - o ile jednostka dysponuje takimi informacjami</t>
  </si>
  <si>
    <t xml:space="preserve">5.1. </t>
  </si>
  <si>
    <t>5.2.</t>
  </si>
  <si>
    <t>5.3.</t>
  </si>
  <si>
    <t>kwotę zobowiązań w sytuacji gdy jednostka kwalifikuje umowy leasingu zgodnie z przepisami podatkowymi (leasing operacyjny), a według przepisów o rachunkowości byłby to leasing finansowy lub zwrotny z podziałem na kwotę zobowiązań z tytułu leasingu finansowego lub leasingu zwrotnego</t>
  </si>
  <si>
    <t>dane o stanie rezerw według celu ich utworzenia na początek roku obrotowego, zwiększeniach, wykorzystaniu, rozwiązaniu i stanie końcowym</t>
  </si>
  <si>
    <t>łączną kwotę zobowiązań zabezpieczonych na majątku jednostki ze wskazaniem charakteru i formy tych zabezpieczeń</t>
  </si>
  <si>
    <t>wykaz istotnych pozycji czynnych i biernych rozliczeń międzyokresowych, w tym kwotę czynnych rozliczeń międzyokresowych kosztów stanowiących różnicę między wartością otrzymanych finansowych składników aktywów a zobowiązaniem zapłaty za nie</t>
  </si>
  <si>
    <t>łączną kwotę otrzymanych przez jednostkę gwarancji i poręczeń niewykazanych w bilansie</t>
  </si>
  <si>
    <t>inne informacje</t>
  </si>
  <si>
    <t>wysokość odpisów aktualizujących wartość zapasów</t>
  </si>
  <si>
    <t>koszt wytworzenia środków trwałych w budowie, w tym odsetki oraz różnice kursowe, które powiększyły koszt wytworzenia środków trwałych w budowie w roku obrotowym</t>
  </si>
  <si>
    <t>kwotę i charakter poszczególnych pozycji przychodów lub kosztów o nadzwyczajnej wartości lub które wystąpiły incydentalnie</t>
  </si>
  <si>
    <t>informację o kwocie należności z tytułu podatków realizowanych przez organy podatkowe podległe ministrowi właściwemu do spraw finansów publicznych wykazywanych w sprawozdaniu z wykonania planu dochodów budżetowych</t>
  </si>
  <si>
    <t>Inne informacje niż wymienione powyżej, jeżeli mogłyby w istotny sposób wpłynąć na ocenę sytuacji majątkowej i finansowej oraz wynik finansowy jednostki</t>
  </si>
  <si>
    <t>w tym dobra kultury</t>
  </si>
  <si>
    <t>1.4 Wartość gruntów użytkowanych wieczyście</t>
  </si>
  <si>
    <t xml:space="preserve">Oznaczenie otrzymanej działki </t>
  </si>
  <si>
    <t>lokalizacja,nr</t>
  </si>
  <si>
    <t xml:space="preserve">powierzchnia </t>
  </si>
  <si>
    <r>
      <t xml:space="preserve">* dane należy przedstawić, jeżeli </t>
    </r>
    <r>
      <rPr>
        <i/>
        <sz val="9"/>
        <rFont val="Arial"/>
        <family val="2"/>
        <charset val="238"/>
      </rPr>
      <t>jednostka użytkuje wieczyście grunty, w przeciwnym razie w wierszu informacji należy wpisać - nie dotyczy.</t>
    </r>
  </si>
  <si>
    <t>rodzaju rezerwy wg celu utworzenia</t>
  </si>
  <si>
    <t>Rodzaj świadczenia pracowniczego</t>
  </si>
  <si>
    <t>1.9  Podział zobowiązań  długoterminowych  o pozostałym od dnia bilansowego, przewidywanym umową lub wynikającym z innego tytułu prawnego, okresie spłaty:</t>
  </si>
  <si>
    <t>Okres spłaty</t>
  </si>
  <si>
    <t>wg przedmiotu umowy leasingu</t>
  </si>
  <si>
    <t>forma</t>
  </si>
  <si>
    <t xml:space="preserve">*dane należy przedstawić, jeżeli jednostka posiadaotrzymane poręczenia i gwarancje ujęte w ewidencji pozabilansowej, w przeciwnym razie w wierszu informacji należy wpisać - nie dotyczy.     </t>
  </si>
  <si>
    <t>Odprawy emerytalne</t>
  </si>
  <si>
    <t>Odprawy rentowe</t>
  </si>
  <si>
    <t>Nagrody jubileuszowe</t>
  </si>
  <si>
    <t>Ekwiwalenty za niewykorzystany urlop</t>
  </si>
  <si>
    <t>1.16  Inne informacje*</t>
  </si>
  <si>
    <t xml:space="preserve"> nie dotyczy</t>
  </si>
  <si>
    <t>Inne informacje w części I dotyczą faktu powstania, przekształcenia lub likwidacji jednostki w trakcie roku.</t>
  </si>
  <si>
    <t>6.</t>
  </si>
  <si>
    <t>8.</t>
  </si>
  <si>
    <t xml:space="preserve">Załączone tabele mają postać edytowalną. </t>
  </si>
  <si>
    <t>9.</t>
  </si>
  <si>
    <t>Reguły podstawowe</t>
  </si>
  <si>
    <t>Wyszczególnienie zobowiązania długoterminowego</t>
  </si>
  <si>
    <t>Hipoteka</t>
  </si>
  <si>
    <t>Weksel</t>
  </si>
  <si>
    <t xml:space="preserve">Gwarancja bankowa </t>
  </si>
  <si>
    <t>Gwarancja ubezpieczeniowa</t>
  </si>
  <si>
    <t>* dane należy przedstawić, jeżeli jednostka posiada zobowiązania zabezpieczone na majątku, w przeciwnym razie w wierszu informacji należy wpisać - nie dotyczy.</t>
  </si>
  <si>
    <t>Zastaw</t>
  </si>
  <si>
    <t xml:space="preserve">*dane należy przedstawić, jeżeli jednostka posiada zobowiązania warunkowe, w przeciwnym razie w wierszu informacji należy wpisać - nie dotyczy.                                     </t>
  </si>
  <si>
    <t>Kaucje</t>
  </si>
  <si>
    <t>Wadia</t>
  </si>
  <si>
    <t>Indos weksli</t>
  </si>
  <si>
    <t>Gwarancje</t>
  </si>
  <si>
    <t>Poręczenia</t>
  </si>
  <si>
    <t xml:space="preserve">*dane należy przedstawić, jeżeli jednostka posiada istotne czynne lub bierne rozliczenia międzyokresowe ujęte w ewidencji księgowej, w przeciwnym razie w wierszu informacji należy wpisać - nie dotyczy.     </t>
  </si>
  <si>
    <t>w tym</t>
  </si>
  <si>
    <t>Nie można dodawać ani usuwać ilości kolumn w tabelach.</t>
  </si>
  <si>
    <t>Liczba wierszy dotyczących wyszczególnienia może być zwiększana lub zmniejszana wg potrzeb jednostki  .</t>
  </si>
  <si>
    <t>Dane w wersji papierowej muszą być zgodne z wersją elektroniczną ID.</t>
  </si>
  <si>
    <t>2.5. inne informacje</t>
  </si>
  <si>
    <t xml:space="preserve"> 3. Inne informacje niż wymienione powyżej, jeżeli mogłyby w istotny sposób wpłynąć na ocenę sytuacji majątkowej i finansowej oraz wynik finansowy jednostki</t>
  </si>
  <si>
    <t xml:space="preserve"> 1.0. </t>
  </si>
  <si>
    <r>
      <t xml:space="preserve"> </t>
    </r>
    <r>
      <rPr>
        <b/>
        <sz val="14"/>
        <rFont val="A"/>
      </rPr>
      <t>Dodatkowe informacje i objaśnienia obejmują w szczególności:</t>
    </r>
  </si>
  <si>
    <t>Stan na koniec roku obrotowego</t>
  </si>
  <si>
    <t xml:space="preserve"> (3+4-5) </t>
  </si>
  <si>
    <t>charakter zabezpieczenia</t>
  </si>
  <si>
    <t xml:space="preserve">na majątku trwałym </t>
  </si>
  <si>
    <t>na majątku obrotowym</t>
  </si>
  <si>
    <t xml:space="preserve">  * Należy wymienić poszczególne przychody / koszty wg  nazwy, charakteru, rodzjau lub tytułu.</t>
  </si>
  <si>
    <t>treść opisową umieścić bezpośrednio w pozycji ID;</t>
  </si>
  <si>
    <t xml:space="preserve">w przypadku wypełniania danych w  tabelach - najpierw  uzupełnić tabele w osobnym arkuszu odpowiadającym nr pozycji ID (załączonym w niniejszym skoroszycie) a następnie  skopiować i  wkleić do ID; </t>
  </si>
  <si>
    <t xml:space="preserve">* dane można przedstawić, jeżeli w jednostce wystapiły istotne zdarzenia dotyczące oceny sytuacji majatkowej i finansowej jednostki np. skutków błędów lat poprzednich, w przeciwnym razie w wierszu informacji należy wpisać - nie dotyczy. </t>
  </si>
  <si>
    <t xml:space="preserve">*należy zawrzeć inne bardzo istotne i ważne informacje dla przedstawienia w sposób przejrzysty i jasny sprawozdania, jeżeli istnieją. W przeciwnym razie w wierszu informacji należy wpisać - nie dotyczy. </t>
  </si>
  <si>
    <r>
      <t xml:space="preserve">* </t>
    </r>
    <r>
      <rPr>
        <sz val="9"/>
        <rFont val="Arial"/>
        <family val="2"/>
        <charset val="238"/>
      </rPr>
      <t xml:space="preserve">dane w tabeli należy przedstawić, jeżeli </t>
    </r>
    <r>
      <rPr>
        <i/>
        <sz val="9"/>
        <rFont val="Arial"/>
        <family val="2"/>
        <charset val="238"/>
      </rPr>
      <t>jednostka dysponuje takimi informacjami, w przeciwnym razie w wierszu informacji należy wpisać - nie dotyczy.</t>
    </r>
  </si>
  <si>
    <r>
      <t xml:space="preserve">* dane należy przedstawić, jeżeli </t>
    </r>
    <r>
      <rPr>
        <i/>
        <sz val="9"/>
        <rFont val="Arial"/>
        <family val="2"/>
        <charset val="238"/>
      </rPr>
      <t>jednostka na podstawie umowy najmu, dzierżawy lub leasingu operacyjnego używa środki trwałe i nie wystepują w jego ewidencji księgowej. W przeciwnym razie w wierszu informacji należy wpisać - nie dotyczy.</t>
    </r>
  </si>
  <si>
    <r>
      <t xml:space="preserve">* dane należy przedstawić, jeżeli </t>
    </r>
    <r>
      <rPr>
        <i/>
        <sz val="9"/>
        <rFont val="Arial"/>
        <family val="2"/>
        <charset val="238"/>
      </rPr>
      <t>jednostka posiada papiery wartościowe, w przeciwnym razie w wierszu informacji należy wpisać - nie dotyczy.</t>
    </r>
  </si>
  <si>
    <r>
      <t xml:space="preserve">* dane należy przedstawić, jeżeli </t>
    </r>
    <r>
      <rPr>
        <i/>
        <sz val="9"/>
        <rFont val="Arial"/>
        <family val="2"/>
        <charset val="238"/>
      </rPr>
      <t>jednostka dokonuje odpisów aktualizujących należności ewidencjonowanych na koncie 290, w przeciwnym razie w wierszu informacji należy wpisać - nie dotyczy.</t>
    </r>
  </si>
  <si>
    <r>
      <t xml:space="preserve">* dane należy przedstawić, jeżeli </t>
    </r>
    <r>
      <rPr>
        <i/>
        <sz val="9"/>
        <rFont val="Arial"/>
        <family val="2"/>
        <charset val="238"/>
      </rPr>
      <t>jednostka tworzy rezerwy wykazane na koncie 840, w przeciwnym razie w wierszu informacji należy wpisać - nie dotyczy.</t>
    </r>
  </si>
  <si>
    <r>
      <t xml:space="preserve">* dane należy przedstawić, jeżeli </t>
    </r>
    <r>
      <rPr>
        <i/>
        <sz val="9"/>
        <rFont val="Arial"/>
        <family val="2"/>
        <charset val="238"/>
      </rPr>
      <t>jednostka posiada zobowiązania długoterminowe, w przeciwnym razie w wierszu informacji należy wpisać - nie dotyczy.</t>
    </r>
  </si>
  <si>
    <t>** Przychody / koszty o nadzwyczajnej wartości - to te które mają charakter zysków / strat nadzwyczjanych.</t>
  </si>
  <si>
    <t>2.4  informację o kwocie należności z tytułu podatków realizowanych przez organy podatkowe podległe ministrowi właściwemu do spraw finansów publicznych wykazywanych w sprawozdaniu z wykonania planu dochodów budżetowych *</t>
  </si>
  <si>
    <t>*Informacja nie dotyczy jednostek samorządu terytorialnego.</t>
  </si>
  <si>
    <t>Rzeczowe aktywa trwałe</t>
  </si>
  <si>
    <t>Informacja dodatkowa w formie papierowej musi być podpisana i opieczętowana zgodnie z zasadami obowiązujacymi dla sprawozdania finansowego.</t>
  </si>
  <si>
    <t>7.</t>
  </si>
  <si>
    <t xml:space="preserve">(kierownik jednostki)   </t>
  </si>
  <si>
    <t>Razem zwiekszenia  (14+15)</t>
  </si>
  <si>
    <t>Umorzenie stan na koniec roku obrotowego (13+16-17)</t>
  </si>
  <si>
    <t>aktualizacja i inne tytuły zwiększeń</t>
  </si>
  <si>
    <t>Zmniejszenia umorzenia w ciągu roku</t>
  </si>
  <si>
    <t>4 = (5+6+7)</t>
  </si>
  <si>
    <t>Wyszczególnienie (np. wg.tytułów, rodzjów)</t>
  </si>
  <si>
    <t>Wartość brutto na koniec roku obrotowego               (3+7-11)</t>
  </si>
  <si>
    <t>Wartość netto         (12-18)</t>
  </si>
  <si>
    <t>do sprawozdania finansowego za 2020 rok</t>
  </si>
  <si>
    <r>
      <t xml:space="preserve">       Jednostki organizacyjne Gminy Miasta Rzeszów sporządzają </t>
    </r>
    <r>
      <rPr>
        <b/>
        <i/>
        <sz val="11"/>
        <rFont val="Arial"/>
        <family val="2"/>
        <charset val="238"/>
      </rPr>
      <t>Informację dodatkową</t>
    </r>
    <r>
      <rPr>
        <sz val="11"/>
        <rFont val="Arial"/>
        <family val="2"/>
        <charset val="238"/>
      </rPr>
      <t xml:space="preserve"> określoną w załączniku  nr 12 do </t>
    </r>
    <r>
      <rPr>
        <i/>
        <sz val="11"/>
        <rFont val="Arial"/>
        <family val="2"/>
        <charset val="238"/>
      </rPr>
      <t>Rozporządzenia Ministra Rozwoju i Finansów z dnia 13 września 2017 roku  (Dz.U. z2020 r.poz.342 )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r>
    <r>
      <rPr>
        <sz val="11"/>
        <rFont val="Arial"/>
        <family val="2"/>
        <charset val="238"/>
      </rPr>
      <t xml:space="preserve">  w formie papierowej oraz elektronicznej (edytowalnej) zgodnie z przesłanymi tabelami (zał. nr 3 do  pisma znak BU-K.3221.10.2021) na adresy email pracowników Wydziału Budżetowego przyjmujących od danej jednostki bieżące sprawozdania budżetowe tj. mzawisza@erzeszow.pl, awasilewska@erzeszow.pl, BCielen@erzeszow.pl, BRatajczak@erzeszow.pl, APondo@erzeszow.pl .</t>
    </r>
  </si>
  <si>
    <r>
      <t xml:space="preserve">Dla potrzeb opisu niniejszej instrukcji przyjmuje się oznaczenie skrótu </t>
    </r>
    <r>
      <rPr>
        <b/>
        <sz val="11"/>
        <rFont val="Arial"/>
        <family val="2"/>
        <charset val="238"/>
      </rPr>
      <t>ID</t>
    </r>
    <r>
      <rPr>
        <sz val="11"/>
        <rFont val="Arial"/>
        <family val="2"/>
        <charset val="238"/>
      </rPr>
      <t xml:space="preserve"> - przez co należy rozumieć Informację dodatkową.</t>
    </r>
  </si>
  <si>
    <t>1.01-31.12.2020</t>
  </si>
  <si>
    <t>Różnica wartości                                   (5-3)</t>
  </si>
  <si>
    <t>Wartość odpisów aktualizujących należności na koniec roku</t>
  </si>
  <si>
    <t>Wartość odpisów aktualizujących należności na poczatek roku</t>
  </si>
  <si>
    <t>Stan na koniec roku</t>
  </si>
  <si>
    <t>Stan rezerwy na początek roku</t>
  </si>
  <si>
    <t xml:space="preserve">Wartość zobowiązań  na koniec  roku             </t>
  </si>
  <si>
    <t>Wartość  zobowiązań   na początek roku</t>
  </si>
  <si>
    <t>Zabezpieczenia na majątku jednostki na koniec roku obrotowego</t>
  </si>
  <si>
    <t>Zobowiązania  warunkowe  jednostki na koniec roku</t>
  </si>
  <si>
    <t>Kwota na początek roku</t>
  </si>
  <si>
    <t>Kwota na koniec roku</t>
  </si>
  <si>
    <r>
      <t xml:space="preserve">*dane należy przedstawić tylko te  rodzaje </t>
    </r>
    <r>
      <rPr>
        <b/>
        <sz val="9"/>
        <rFont val="Arial"/>
        <family val="2"/>
        <charset val="238"/>
      </rPr>
      <t>wypłaconych</t>
    </r>
    <r>
      <rPr>
        <sz val="9"/>
        <rFont val="Arial"/>
        <family val="2"/>
        <charset val="238"/>
      </rPr>
      <t xml:space="preserve"> świadczeń pracowniczych, na które (zg. z §14 rozporządzenia w sprawie  rachunkowości i planów kont Dz.U.2020 poz.342)  jednostka nie dokonuje biernego rozliczenia międzyokresowego kosztów.      </t>
    </r>
  </si>
  <si>
    <t>Kwota świadczeń pracowniczych w roku obrotowym</t>
  </si>
  <si>
    <t>Wartość netto zapasów na koniec roku</t>
  </si>
  <si>
    <t>Koszty wytworzenia środków trwałych w budowie w roku obrotowym</t>
  </si>
  <si>
    <t xml:space="preserve">* należy przedstawić wartość kosztów wytworzenia środków trwałych w budowie wyłącznie w 2020 roku tj. obroty Winien konta 080.   W razie braku nakładów w wierszu informacji należy wpisać - nie dotyczy. </t>
  </si>
  <si>
    <t>Kwota w roku oporzednim</t>
  </si>
  <si>
    <t>Kwota w roku obrotowym</t>
  </si>
  <si>
    <r>
      <t xml:space="preserve">Dla umożliwienia sporządzenia </t>
    </r>
    <r>
      <rPr>
        <i/>
        <sz val="12"/>
        <rFont val="Arial"/>
        <family val="2"/>
        <charset val="238"/>
      </rPr>
      <t>łącznej</t>
    </r>
    <r>
      <rPr>
        <sz val="12"/>
        <rFont val="Arial"/>
        <family val="2"/>
        <charset val="238"/>
      </rPr>
      <t xml:space="preserve"> </t>
    </r>
    <r>
      <rPr>
        <b/>
        <i/>
        <sz val="12"/>
        <rFont val="Arial"/>
        <family val="2"/>
        <charset val="238"/>
      </rPr>
      <t>Informacji dodatkowej</t>
    </r>
    <r>
      <rPr>
        <sz val="12"/>
        <rFont val="Arial"/>
        <family val="2"/>
        <charset val="238"/>
      </rPr>
      <t xml:space="preserve"> niezbędne jest zachowanie jednolitych zasad przygotowania danych, a w szczególności należy:</t>
    </r>
  </si>
  <si>
    <r>
      <t xml:space="preserve">jeżeli jednostka nie dysponuje informacjami bądź nie wystepują zdarzenia, o których mowa w danej pozycji ID  należy wpisać - </t>
    </r>
    <r>
      <rPr>
        <b/>
        <sz val="12"/>
        <rFont val="Arial"/>
        <family val="2"/>
        <charset val="238"/>
      </rPr>
      <t xml:space="preserve">nie dotyczy. </t>
    </r>
    <r>
      <rPr>
        <sz val="12"/>
        <rFont val="Arial"/>
        <family val="2"/>
        <charset val="238"/>
      </rPr>
      <t xml:space="preserve">Nie kopiować do tej pozycji "pustej" tabeli bez danych. </t>
    </r>
  </si>
  <si>
    <r>
      <t>W części</t>
    </r>
    <r>
      <rPr>
        <b/>
        <i/>
        <sz val="12"/>
        <rFont val="Arial"/>
        <family val="2"/>
        <charset val="238"/>
      </rPr>
      <t xml:space="preserve"> I Wprowadzenie do sprawozdania finansowego</t>
    </r>
    <r>
      <rPr>
        <b/>
        <sz val="12"/>
        <rFont val="Arial"/>
        <family val="2"/>
        <charset val="238"/>
      </rPr>
      <t xml:space="preserve"> </t>
    </r>
    <r>
      <rPr>
        <sz val="12"/>
        <rFont val="Arial"/>
        <family val="2"/>
        <charset val="238"/>
      </rPr>
      <t xml:space="preserve">jednostka wypełnia swoje dane identyfikacyjne. </t>
    </r>
  </si>
  <si>
    <r>
      <t xml:space="preserve"> </t>
    </r>
    <r>
      <rPr>
        <b/>
        <sz val="12"/>
        <rFont val="Arial"/>
        <family val="2"/>
        <charset val="238"/>
      </rPr>
      <t>Wprowadzenie do sprawozdania finansowego, obejmuje w szczególności:</t>
    </r>
  </si>
  <si>
    <r>
      <t xml:space="preserve"> </t>
    </r>
    <r>
      <rPr>
        <sz val="10"/>
        <rFont val="Arial"/>
        <family val="2"/>
        <charset val="238"/>
      </rPr>
      <t>nazwę jednostki</t>
    </r>
  </si>
  <si>
    <t xml:space="preserve"> siedzibę jednostki</t>
  </si>
  <si>
    <r>
      <t xml:space="preserve"> </t>
    </r>
    <r>
      <rPr>
        <sz val="10"/>
        <rFont val="Arial"/>
        <family val="2"/>
        <charset val="238"/>
      </rPr>
      <t>adres jednostki</t>
    </r>
  </si>
  <si>
    <t xml:space="preserve"> podstawowy przedmiot działalności jednostki</t>
  </si>
  <si>
    <t xml:space="preserve"> wskazanie okresu objętego sprawozdaniem</t>
  </si>
  <si>
    <r>
      <t xml:space="preserve"> </t>
    </r>
    <r>
      <rPr>
        <sz val="10"/>
        <rFont val="Arial"/>
        <family val="2"/>
        <charset val="238"/>
      </rPr>
      <t>wskazanie, że sprawozdanie finansowe zawiera dane łączne</t>
    </r>
  </si>
  <si>
    <r>
      <t xml:space="preserve"> </t>
    </r>
    <r>
      <rPr>
        <sz val="10"/>
        <rFont val="Arial"/>
        <family val="2"/>
        <charset val="238"/>
      </rPr>
      <t>omówienie przyjętych zasad (polityki) rachunkowości, w tym metod wyceny aktywów i pasywów (także amortyzacji)</t>
    </r>
  </si>
  <si>
    <r>
      <t xml:space="preserve"> </t>
    </r>
    <r>
      <rPr>
        <sz val="10"/>
        <rFont val="Arial"/>
        <family val="2"/>
        <charset val="238"/>
      </rPr>
      <t>inne informacje</t>
    </r>
  </si>
  <si>
    <r>
      <t xml:space="preserve">Podstawowy przedmiot działalności winien zostać </t>
    </r>
    <r>
      <rPr>
        <u/>
        <sz val="12"/>
        <rFont val="Arial"/>
        <family val="2"/>
        <charset val="238"/>
      </rPr>
      <t xml:space="preserve">krótko określony </t>
    </r>
    <r>
      <rPr>
        <sz val="12"/>
        <rFont val="Arial"/>
        <family val="2"/>
        <charset val="238"/>
      </rPr>
      <t>zgodnie ze statutem lub regulaminem jednostki.</t>
    </r>
  </si>
  <si>
    <r>
      <t>Dla sporządzenia części</t>
    </r>
    <r>
      <rPr>
        <b/>
        <i/>
        <sz val="12"/>
        <rFont val="Arial"/>
        <family val="2"/>
        <charset val="238"/>
      </rPr>
      <t xml:space="preserve"> II</t>
    </r>
    <r>
      <rPr>
        <sz val="12"/>
        <rFont val="Arial"/>
        <family val="2"/>
        <charset val="238"/>
      </rPr>
      <t xml:space="preserve"> </t>
    </r>
    <r>
      <rPr>
        <b/>
        <i/>
        <sz val="12"/>
        <rFont val="Arial"/>
        <family val="2"/>
        <charset val="238"/>
      </rPr>
      <t xml:space="preserve">Dodatkowe informacje i objaśnienia </t>
    </r>
    <r>
      <rPr>
        <sz val="12"/>
        <rFont val="Arial"/>
        <family val="2"/>
        <charset val="238"/>
      </rPr>
      <t>opracowane są</t>
    </r>
    <r>
      <rPr>
        <b/>
        <i/>
        <sz val="12"/>
        <rFont val="Arial"/>
        <family val="2"/>
        <charset val="238"/>
      </rPr>
      <t xml:space="preserve"> tabele </t>
    </r>
    <r>
      <rPr>
        <sz val="12"/>
        <rFont val="Arial"/>
        <family val="2"/>
        <charset val="238"/>
      </rPr>
      <t>znajdujące się w arkuszach niniejszego załącznika (oznaczone numerem pozycji ID np 1.1, 1.2 ....) a informacje pomocnicze do ich wypełnienia oznaczone (</t>
    </r>
    <r>
      <rPr>
        <b/>
        <sz val="12"/>
        <rFont val="Arial"/>
        <family val="2"/>
        <charset val="238"/>
      </rPr>
      <t xml:space="preserve"> *</t>
    </r>
    <r>
      <rPr>
        <sz val="12"/>
        <rFont val="Arial"/>
        <family val="2"/>
        <charset val="238"/>
      </rPr>
      <t xml:space="preserve"> )  pod tabelami.</t>
    </r>
    <r>
      <rPr>
        <sz val="12"/>
        <color rgb="FFFF0000"/>
        <rFont val="Arial"/>
        <family val="2"/>
        <charset val="238"/>
      </rPr>
      <t xml:space="preserve"> Do części II należy wkleić wypełnione tabele, docelowo do pozycji ID</t>
    </r>
    <r>
      <rPr>
        <sz val="12"/>
        <rFont val="Arial"/>
        <family val="2"/>
        <charset val="238"/>
      </rPr>
      <t xml:space="preserve"> </t>
    </r>
    <r>
      <rPr>
        <u/>
        <sz val="12"/>
        <rFont val="Arial"/>
        <family val="2"/>
        <charset val="238"/>
      </rPr>
      <t xml:space="preserve">bez informacji pomocniczych </t>
    </r>
    <r>
      <rPr>
        <sz val="12"/>
        <rFont val="Arial"/>
        <family val="2"/>
        <charset val="238"/>
      </rPr>
      <t xml:space="preserve">( * ). </t>
    </r>
  </si>
  <si>
    <r>
      <t xml:space="preserve"> </t>
    </r>
    <r>
      <rPr>
        <sz val="9"/>
        <rFont val="Arial"/>
        <family val="2"/>
        <charset val="238"/>
      </rPr>
      <t>aktualną wartość rynkową środków trwałych, w tym dóbr kultury - o ile jednostka dysponuje takimi informacjami</t>
    </r>
  </si>
  <si>
    <r>
      <t xml:space="preserve"> </t>
    </r>
    <r>
      <rPr>
        <sz val="10"/>
        <rFont val="Arial"/>
        <family val="2"/>
        <charset val="238"/>
      </rPr>
      <t>powyżej 1 roku do 3 lat</t>
    </r>
  </si>
  <si>
    <t xml:space="preserve"> powyżej 3 do 5 lat</t>
  </si>
  <si>
    <t xml:space="preserve"> powyżej 5 lat</t>
  </si>
  <si>
    <r>
      <t>ł</t>
    </r>
    <r>
      <rPr>
        <sz val="10"/>
        <rFont val="Arial"/>
        <family val="2"/>
        <charset val="238"/>
      </rPr>
      <t>ączną kwotę zobowiązań warunkowych, w tym również udzielonych przez jednostkę gwarancji i poręczeń, także wekslowych, niewykazanych w bilansie, ze wskazaniem zobowiązań zabezpieczonych na majątku jednostki oraz charakteru i formy tych zabezpieczeń</t>
    </r>
  </si>
  <si>
    <t xml:space="preserve"> kwotę wypłaconych środków pieniężnych na świadczenia pracownicze</t>
  </si>
  <si>
    <r>
      <t>i</t>
    </r>
    <r>
      <rPr>
        <sz val="10"/>
        <rFont val="Arial"/>
        <family val="2"/>
        <charset val="238"/>
      </rPr>
      <t>nne informacje</t>
    </r>
  </si>
  <si>
    <t xml:space="preserve"> podział zobowiązań długoterminowych o pozostałym od dnia bilansowego, przewidywanym umową lub wynikającym z innego tytułu prawnego, okresie spłaty:</t>
  </si>
  <si>
    <r>
      <t xml:space="preserve">W ramach omówienia przyjętych zasad (polityki) rachunkowości, w tym metod wyceny aktywów i pasywów, wskazać </t>
    </r>
    <r>
      <rPr>
        <u/>
        <sz val="12"/>
        <rFont val="Arial"/>
        <family val="2"/>
        <charset val="238"/>
      </rPr>
      <t xml:space="preserve">jedynie te, które różnią się od zasad obligatoryjnych </t>
    </r>
    <r>
      <rPr>
        <sz val="12"/>
        <rFont val="Arial"/>
        <family val="2"/>
        <charset val="238"/>
      </rPr>
      <t>wynikających z ustawy o rachunkowości lub rozporzadzenia, a wynikają ze specyfiki i rodzaju prowadzonej działalności przez jednostkę, a przepisy dopuszczają możliwość wyboru.</t>
    </r>
  </si>
  <si>
    <t>aktualizacja wartości  1)</t>
  </si>
  <si>
    <t>aktualizacja wartości 1)</t>
  </si>
  <si>
    <r>
      <t xml:space="preserve">* </t>
    </r>
    <r>
      <rPr>
        <vertAlign val="superscript"/>
        <sz val="10"/>
        <rFont val="Arial"/>
        <family val="2"/>
        <charset val="238"/>
      </rPr>
      <t>1)</t>
    </r>
    <r>
      <rPr>
        <sz val="10"/>
        <rFont val="Arial"/>
        <family val="2"/>
        <charset val="238"/>
      </rPr>
      <t xml:space="preserve"> W 2020 roku nie miała miejsca </t>
    </r>
    <r>
      <rPr>
        <i/>
        <sz val="10"/>
        <rFont val="Arial"/>
        <family val="2"/>
        <charset val="238"/>
      </rPr>
      <t xml:space="preserve"> Aktualizacja środków trwałych</t>
    </r>
    <r>
      <rPr>
        <sz val="10"/>
        <rFont val="Arial"/>
        <family val="2"/>
        <charset val="238"/>
      </rPr>
      <t>, gdyż odrębne przepisy nie przewidziały takiej możliwości.</t>
    </r>
  </si>
  <si>
    <t>Wartość księgowa ewidencyjna na koniec roku obrotowego</t>
  </si>
  <si>
    <t xml:space="preserve">Stan odpisów na początek roku </t>
  </si>
  <si>
    <t>Stan odpisów na koniec roku</t>
  </si>
  <si>
    <t>Wartość wg stanu na początek roku obrachunkowego</t>
  </si>
  <si>
    <t>Wartość wg stanu na koniec roku                                                               (4+5-6)</t>
  </si>
  <si>
    <t>Wartość na początek roku</t>
  </si>
  <si>
    <t>1.12  Łączna kwota zobowiązań warunkowych, w tym również udzielonych przez jednostkę gwarancji i poręczeń, także wekslowych, niewykazanych w bilansie, ze wskazaniem zobowiązań zabezpieczonych na majątku jednostki oraz charakteru i formy tych zabezpieczeń</t>
  </si>
  <si>
    <t>…......</t>
  </si>
  <si>
    <r>
      <t xml:space="preserve">* dane należy przedstawić, </t>
    </r>
    <r>
      <rPr>
        <b/>
        <sz val="10"/>
        <rFont val="Arial"/>
        <family val="2"/>
        <charset val="238"/>
      </rPr>
      <t xml:space="preserve">jeżeli </t>
    </r>
    <r>
      <rPr>
        <b/>
        <i/>
        <sz val="10"/>
        <rFont val="Arial"/>
        <family val="2"/>
        <charset val="238"/>
      </rPr>
      <t>jednostka</t>
    </r>
    <r>
      <rPr>
        <b/>
        <i/>
        <sz val="10"/>
        <color rgb="FFFF0000"/>
        <rFont val="Arial"/>
        <family val="2"/>
        <charset val="238"/>
      </rPr>
      <t xml:space="preserve"> dokonuje aktualizacji zapasów</t>
    </r>
    <r>
      <rPr>
        <i/>
        <sz val="10"/>
        <color rgb="FFFF0000"/>
        <rFont val="Arial"/>
        <family val="2"/>
        <charset val="238"/>
      </rPr>
      <t>,</t>
    </r>
    <r>
      <rPr>
        <i/>
        <sz val="10"/>
        <rFont val="Arial"/>
        <family val="2"/>
        <charset val="238"/>
      </rPr>
      <t xml:space="preserve"> w przeciwnym razie nie wypełniać i nie  włączać tabeli -  w wierszu informacji należy wpisać -</t>
    </r>
    <r>
      <rPr>
        <b/>
        <i/>
        <sz val="10"/>
        <rFont val="Arial"/>
        <family val="2"/>
        <charset val="238"/>
      </rPr>
      <t xml:space="preserve"> nie dotyczy</t>
    </r>
    <r>
      <rPr>
        <i/>
        <sz val="10"/>
        <rFont val="Arial"/>
        <family val="2"/>
        <charset val="238"/>
      </rPr>
      <t>.</t>
    </r>
  </si>
  <si>
    <r>
      <t xml:space="preserve">*** Przychody / koszty incydentalne  - występujące jednorazowo, niepowtarzalnie, których wartość w sposób </t>
    </r>
    <r>
      <rPr>
        <b/>
        <i/>
        <sz val="10"/>
        <rFont val="Arial"/>
        <family val="2"/>
        <charset val="238"/>
      </rPr>
      <t xml:space="preserve">znacznący </t>
    </r>
    <r>
      <rPr>
        <i/>
        <sz val="10"/>
        <rFont val="Arial"/>
        <family val="2"/>
        <charset val="238"/>
      </rPr>
      <t>zasadniczo różni się od przeciętnego poziomu. Dla porównowalności - należy wymienić jakie.</t>
    </r>
  </si>
  <si>
    <t>* należy przedstawić średnioroczny stan zatrudnienia (liczba osób)  w jednostce za 2020 rok oraz stan zatrudnienia w przeliczeniu na etaty na dzień  31.12.2020 roku</t>
  </si>
  <si>
    <r>
      <t>* dane należy przedstawić, jeżeli jednostka posiada zobowiązania z tyt. leasingu odpowiednio przez leasingobiorce kwalifikowane</t>
    </r>
    <r>
      <rPr>
        <i/>
        <sz val="10"/>
        <rFont val="Arial"/>
        <family val="2"/>
        <charset val="238"/>
      </rPr>
      <t>, w przeciwnym razie w wierszu informacji należy wpisać - nie dotyczy.</t>
    </r>
  </si>
  <si>
    <r>
      <t xml:space="preserve">* dane należy przedstawić, jeżeli </t>
    </r>
    <r>
      <rPr>
        <i/>
        <sz val="10"/>
        <rFont val="Arial"/>
        <family val="2"/>
        <charset val="238"/>
      </rPr>
      <t>jednostka dysponuje takimi informacjami, w przeciwnym razie w wierszu informacji należy wpisać - nie dotyczy.</t>
    </r>
  </si>
  <si>
    <r>
      <t xml:space="preserve">**  </t>
    </r>
    <r>
      <rPr>
        <sz val="9"/>
        <rFont val="Arial"/>
        <family val="2"/>
        <charset val="238"/>
      </rPr>
      <t xml:space="preserve">w tabeli (w kol.od 3 do 12) należy przedstawić zakres zmian wartosci brutto środków trwałych  oraz wartosci niematerialnych i prawnych w podziale na grupy rodzajowe wynikające z kont księgowych 011, 013, 014, 016, 017 i 020, 021. </t>
    </r>
  </si>
  <si>
    <t>***  podsumowanie kol.15 winno być zgodne z wartoscią Amortyzacji w Rachunku zysków i strat za 2020 rok.</t>
  </si>
  <si>
    <t>INSTRUKCJA  sporządzenia INFORMACJI DODATKOWEJ</t>
  </si>
  <si>
    <t xml:space="preserve">Zespół Szkół Plastycznych im. Piotra Michałowskiego w Rzeszowie </t>
  </si>
  <si>
    <t xml:space="preserve"> Rzeszów </t>
  </si>
  <si>
    <t xml:space="preserve"> ul. Staszica 16A</t>
  </si>
  <si>
    <t>35-051 Rzeszów</t>
  </si>
  <si>
    <t xml:space="preserve"> Jednostka realizuje działalność w zakresie edukacji artystycznej i ogólnokształcącej oraz wychowania stosownie do warunków i wieku </t>
  </si>
  <si>
    <t>uczniów i wychowanków internatu.</t>
  </si>
  <si>
    <t>średnioroczny stan zatrudnienia:  83,11                                                                                          stan zatrudnienia w przeliczeniu na etaty: 91</t>
  </si>
  <si>
    <t>średnioroczny stan zatrudnienia:  83,11</t>
  </si>
  <si>
    <t>stan zatrudnienia w przeliczeniu na etaty: 91</t>
  </si>
  <si>
    <t xml:space="preserve">Zespół Szkół Plastycznych im. P. Michałowskiego w Rzeszowie prowadzi samodzielną gospodarkę finansową w oparciu o plan dochodów i wydatków budżetowych. Księgi rachunkowe prowadzone są w siedzibie jednostki w j. polskim i w walucie polskiej przy użyciu licencjonowanego oprogramowania-V-Edukacja. Sprawozdanie finansowe sporządza się na dzień zamknięcia ksiąg rachunkowych, stosując odpowiednio zasady wyceny aktywów i pasywów oraz ustalania wyniku finansowego zgodnie z Rozdziałem IV ustawy o rachunkowości. Próg istotności środków trwałych i wartości niematerialnych i prawnych jednostka przyjęła na poziomie 1 500,00 zł. Do wyceny aktywów i pasywów stosuje się cenę nabycia, lub koszt wytworzenia produktu, nie wyższy od cen ich sprzedaży netto na dzień bilansowy. Środki trwałe wycenia się według cen nabycia lub kosztów wytworzenia,  lub wartości przeszacowanej, pomniejszonych o odpisy amortyzacyjne lub umorzeniowe. Wartość środków trwałych zmniejszają odpisy amortyzacyjne lub umorzeniowe. Jednostka dokonuje odpisów amortyzacyjnych środków trwałych metodą liniową nie rzadziej niż jednorazowo na koniec roku budżetowego, z tym że suma odpisów amortyzacyjnych dla środków trwałych wprowadzonych do ewidencji w ciągu roku, ustalona jest w proporcji do okresu używania w danym roku. Rozpoczęcie amortyzacji środków trwałych następuje od pierwszego miesiąca następującego po miesiącu, w którym środek trwały przyjęto do używania. Odpisów amortyzacyjnych lub umorzeniowych wszystkich środków trwałych, dokonuje się stosując stawki określone w przepisach o podatku dochodowym od osób prawnych. Metodę jednorazowego odpisu amortyzacyjnego w miesiącu wprowadzenia środka trwałego do użytkowania, przez spisanie w koszty stosuje się dla: książek, pozostałych środków trwałych oraz WNiP o wartości nieprzekraczającej 10 000,00zł. Wydatki poniesione w bieżącym okresie sprawozdawczym, a przypadające na przyszłe okresy powyżej 12 miesięcy stanowią rozliczenia międzyokresowe kosztów. W br. nie występują w jednostce.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</si>
</sst>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z_ł_-;\-* #,##0.00\ _z_ł_-;_-* &quot;-&quot;??\ _z_ł_-;_-@_-"/>
  </numFmts>
  <fonts count="44">
    <font>
      <sz val="10"/>
      <name val="Arial"/>
      <charset val="238"/>
    </font>
    <font>
      <sz val="10"/>
      <name val="Arial"/>
      <family val="2"/>
      <charset val="238"/>
    </font>
    <font>
      <sz val="12"/>
      <name val="Arial"/>
      <family val="2"/>
      <charset val="238"/>
    </font>
    <font>
      <sz val="9"/>
      <name val="Arial"/>
      <family val="2"/>
      <charset val="238"/>
    </font>
    <font>
      <sz val="8"/>
      <name val="Arial"/>
      <family val="2"/>
      <charset val="238"/>
    </font>
    <font>
      <b/>
      <sz val="10"/>
      <name val="Arial"/>
      <family val="2"/>
      <charset val="238"/>
    </font>
    <font>
      <i/>
      <sz val="10"/>
      <name val="Arial"/>
      <family val="2"/>
      <charset val="238"/>
    </font>
    <font>
      <sz val="12"/>
      <name val="A"/>
    </font>
    <font>
      <i/>
      <sz val="8"/>
      <name val="Arial"/>
      <family val="2"/>
      <charset val="238"/>
    </font>
    <font>
      <i/>
      <sz val="9"/>
      <name val="Arial"/>
      <family val="2"/>
      <charset val="238"/>
    </font>
    <font>
      <sz val="8"/>
      <name val="Times New Roman CE"/>
      <family val="1"/>
      <charset val="238"/>
    </font>
    <font>
      <b/>
      <sz val="8"/>
      <name val="Arial"/>
      <family val="2"/>
      <charset val="238"/>
    </font>
    <font>
      <b/>
      <sz val="9"/>
      <name val="Arial"/>
      <family val="2"/>
      <charset val="238"/>
    </font>
    <font>
      <b/>
      <i/>
      <sz val="8"/>
      <name val="Arial"/>
      <family val="2"/>
      <charset val="238"/>
    </font>
    <font>
      <b/>
      <i/>
      <sz val="9"/>
      <name val="Arial"/>
      <family val="2"/>
      <charset val="238"/>
    </font>
    <font>
      <i/>
      <sz val="7"/>
      <name val="Arial"/>
      <family val="2"/>
      <charset val="238"/>
    </font>
    <font>
      <sz val="12"/>
      <name val="Times New Roman"/>
      <family val="1"/>
      <charset val="238"/>
    </font>
    <font>
      <sz val="10"/>
      <name val="A"/>
    </font>
    <font>
      <sz val="8"/>
      <name val="A"/>
    </font>
    <font>
      <b/>
      <sz val="10"/>
      <name val="A"/>
      <charset val="238"/>
    </font>
    <font>
      <b/>
      <sz val="11"/>
      <name val="Arial"/>
      <family val="2"/>
      <charset val="238"/>
    </font>
    <font>
      <b/>
      <sz val="12"/>
      <name val="Arial"/>
      <family val="2"/>
      <charset val="238"/>
    </font>
    <font>
      <sz val="11"/>
      <name val="A"/>
    </font>
    <font>
      <b/>
      <sz val="11"/>
      <name val="A"/>
      <charset val="238"/>
    </font>
    <font>
      <sz val="14"/>
      <name val="A"/>
    </font>
    <font>
      <b/>
      <sz val="14"/>
      <name val="A"/>
    </font>
    <font>
      <sz val="6"/>
      <name val="Arial"/>
      <family val="2"/>
      <charset val="238"/>
    </font>
    <font>
      <i/>
      <sz val="6"/>
      <name val="Arial"/>
      <family val="2"/>
      <charset val="238"/>
    </font>
    <font>
      <b/>
      <sz val="6"/>
      <name val="Arial"/>
      <family val="2"/>
      <charset val="238"/>
    </font>
    <font>
      <b/>
      <i/>
      <sz val="7"/>
      <name val="Arial"/>
      <family val="2"/>
      <charset val="238"/>
    </font>
    <font>
      <b/>
      <sz val="14"/>
      <name val="Arial"/>
      <family val="2"/>
      <charset val="238"/>
    </font>
    <font>
      <sz val="11"/>
      <name val="Arial"/>
      <family val="2"/>
      <charset val="238"/>
    </font>
    <font>
      <b/>
      <i/>
      <sz val="11"/>
      <name val="Arial"/>
      <family val="2"/>
      <charset val="238"/>
    </font>
    <font>
      <i/>
      <sz val="11"/>
      <name val="Arial"/>
      <family val="2"/>
      <charset val="238"/>
    </font>
    <font>
      <i/>
      <sz val="12"/>
      <name val="Arial"/>
      <family val="2"/>
      <charset val="238"/>
    </font>
    <font>
      <b/>
      <i/>
      <sz val="12"/>
      <name val="Arial"/>
      <family val="2"/>
      <charset val="238"/>
    </font>
    <font>
      <u/>
      <sz val="12"/>
      <name val="Arial"/>
      <family val="2"/>
      <charset val="238"/>
    </font>
    <font>
      <sz val="12"/>
      <color rgb="FFFF0000"/>
      <name val="Arial"/>
      <family val="2"/>
      <charset val="238"/>
    </font>
    <font>
      <b/>
      <sz val="16"/>
      <name val="A"/>
    </font>
    <font>
      <vertAlign val="superscript"/>
      <sz val="10"/>
      <name val="Arial"/>
      <family val="2"/>
      <charset val="238"/>
    </font>
    <font>
      <i/>
      <sz val="7"/>
      <color rgb="FFFF0000"/>
      <name val="Arial"/>
      <family val="2"/>
      <charset val="238"/>
    </font>
    <font>
      <b/>
      <i/>
      <sz val="10"/>
      <name val="Arial"/>
      <family val="2"/>
      <charset val="238"/>
    </font>
    <font>
      <b/>
      <i/>
      <sz val="10"/>
      <color rgb="FFFF0000"/>
      <name val="Arial"/>
      <family val="2"/>
      <charset val="238"/>
    </font>
    <font>
      <i/>
      <sz val="10"/>
      <color rgb="FFFF0000"/>
      <name val="Arial"/>
      <family val="2"/>
      <charset val="238"/>
    </font>
  </fonts>
  <fills count="7">
    <fill>
      <patternFill patternType="none"/>
    </fill>
    <fill>
      <patternFill patternType="gray125"/>
    </fill>
    <fill>
      <patternFill patternType="solid">
        <fgColor theme="0"/>
        <bgColor indexed="64"/>
      </patternFill>
    </fill>
    <fill>
      <patternFill patternType="solid">
        <fgColor rgb="FFE1FFFF"/>
        <bgColor indexed="64"/>
      </patternFill>
    </fill>
    <fill>
      <patternFill patternType="solid">
        <fgColor rgb="FFFFFBEF"/>
        <bgColor indexed="64"/>
      </patternFill>
    </fill>
    <fill>
      <patternFill patternType="solid">
        <fgColor rgb="FFFF7C80"/>
        <bgColor indexed="64"/>
      </patternFill>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402">
    <xf numFmtId="0" fontId="0" fillId="0" borderId="0" xfId="0"/>
    <xf numFmtId="0" fontId="0" fillId="0" borderId="1" xfId="0" applyBorder="1"/>
    <xf numFmtId="0" fontId="1" fillId="0" borderId="0" xfId="0" applyFont="1"/>
    <xf numFmtId="0" fontId="1" fillId="0" borderId="1" xfId="0" applyFont="1" applyBorder="1"/>
    <xf numFmtId="0" fontId="1" fillId="0" borderId="0" xfId="0" applyFont="1" applyAlignment="1">
      <alignment horizontal="right"/>
    </xf>
    <xf numFmtId="0" fontId="4" fillId="0" borderId="0" xfId="0" applyFont="1" applyAlignment="1">
      <alignment horizontal="left" vertical="center"/>
    </xf>
    <xf numFmtId="4" fontId="0" fillId="0" borderId="1" xfId="0" applyNumberFormat="1" applyBorder="1"/>
    <xf numFmtId="49" fontId="4" fillId="0" borderId="0" xfId="0" applyNumberFormat="1" applyFont="1"/>
    <xf numFmtId="0" fontId="0" fillId="0" borderId="0" xfId="0" applyAlignment="1">
      <alignmen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0" fillId="0" borderId="0" xfId="0" applyAlignment="1">
      <alignment wrapText="1"/>
    </xf>
    <xf numFmtId="4" fontId="3" fillId="0" borderId="1" xfId="0" applyNumberFormat="1" applyFont="1" applyBorder="1"/>
    <xf numFmtId="0" fontId="2" fillId="0" borderId="0" xfId="0" applyFont="1" applyAlignment="1">
      <alignment vertical="center" wrapText="1"/>
    </xf>
    <xf numFmtId="0" fontId="4" fillId="0" borderId="0" xfId="0" applyFont="1"/>
    <xf numFmtId="0" fontId="3"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3" fillId="0" borderId="1" xfId="0" applyFont="1" applyBorder="1" applyAlignment="1">
      <alignment vertical="center"/>
    </xf>
    <xf numFmtId="0" fontId="1" fillId="0" borderId="1" xfId="0" applyFont="1" applyBorder="1" applyAlignment="1">
      <alignment horizontal="center" vertical="center"/>
    </xf>
    <xf numFmtId="0" fontId="1" fillId="0" borderId="0" xfId="0" applyFont="1" applyAlignment="1">
      <alignment vertical="center"/>
    </xf>
    <xf numFmtId="0" fontId="3" fillId="0" borderId="0" xfId="0" applyFont="1"/>
    <xf numFmtId="0" fontId="0" fillId="0" borderId="1" xfId="0" applyBorder="1" applyAlignment="1">
      <alignment horizontal="center"/>
    </xf>
    <xf numFmtId="0" fontId="0" fillId="0" borderId="6" xfId="0" applyBorder="1"/>
    <xf numFmtId="0" fontId="7" fillId="0" borderId="0" xfId="0" applyFont="1" applyAlignment="1">
      <alignment vertical="center" wrapText="1"/>
    </xf>
    <xf numFmtId="0" fontId="3" fillId="0" borderId="1" xfId="0" applyFont="1" applyFill="1" applyBorder="1" applyAlignment="1">
      <alignment horizontal="justify" vertical="center" wrapText="1"/>
    </xf>
    <xf numFmtId="0" fontId="15" fillId="3" borderId="1" xfId="0" applyFont="1" applyFill="1" applyBorder="1" applyAlignment="1">
      <alignment horizontal="center" vertical="center" wrapText="1"/>
    </xf>
    <xf numFmtId="4" fontId="0" fillId="0" borderId="1" xfId="0" applyNumberFormat="1" applyBorder="1" applyAlignment="1">
      <alignment vertical="center"/>
    </xf>
    <xf numFmtId="0" fontId="9" fillId="0" borderId="0" xfId="0" applyFont="1" applyAlignment="1">
      <alignment vertical="center"/>
    </xf>
    <xf numFmtId="0" fontId="1" fillId="0" borderId="10" xfId="0" applyFont="1" applyBorder="1" applyAlignment="1">
      <alignment horizontal="center" vertical="top"/>
    </xf>
    <xf numFmtId="0" fontId="1" fillId="0" borderId="10"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center" vertical="top"/>
    </xf>
    <xf numFmtId="0" fontId="10" fillId="0" borderId="1" xfId="0" applyFont="1" applyFill="1" applyBorder="1" applyAlignment="1">
      <alignment horizontal="left" vertical="center"/>
    </xf>
    <xf numFmtId="4" fontId="5" fillId="0" borderId="1" xfId="0" applyNumberFormat="1" applyFont="1" applyBorder="1" applyAlignment="1">
      <alignment vertical="center"/>
    </xf>
    <xf numFmtId="0" fontId="8" fillId="0" borderId="0" xfId="0" applyFont="1" applyFill="1" applyBorder="1" applyAlignment="1">
      <alignment horizontal="left" vertical="center" wrapText="1"/>
    </xf>
    <xf numFmtId="0" fontId="14" fillId="0" borderId="28" xfId="0" applyFont="1" applyBorder="1"/>
    <xf numFmtId="0" fontId="17" fillId="0" borderId="0" xfId="0" applyFont="1" applyAlignment="1">
      <alignment horizontal="justify" vertical="center"/>
    </xf>
    <xf numFmtId="0" fontId="16" fillId="0" borderId="0" xfId="0" applyFont="1" applyAlignment="1">
      <alignment vertical="center"/>
    </xf>
    <xf numFmtId="0" fontId="17"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xf numFmtId="0" fontId="5" fillId="0" borderId="0" xfId="0" applyFont="1" applyAlignment="1">
      <alignment horizontal="left"/>
    </xf>
    <xf numFmtId="0" fontId="17" fillId="0" borderId="0" xfId="0" applyFont="1" applyAlignment="1">
      <alignment horizontal="right" vertical="center"/>
    </xf>
    <xf numFmtId="0" fontId="0" fillId="0" borderId="0" xfId="0" applyAlignment="1">
      <alignment horizontal="center"/>
    </xf>
    <xf numFmtId="0" fontId="4" fillId="0" borderId="1" xfId="0" applyFont="1" applyFill="1" applyBorder="1" applyAlignment="1">
      <alignment horizontal="left" vertical="top" wrapText="1"/>
    </xf>
    <xf numFmtId="0" fontId="7" fillId="0" borderId="0" xfId="0" applyFont="1" applyBorder="1" applyAlignment="1">
      <alignment horizontal="left" vertical="center" wrapText="1"/>
    </xf>
    <xf numFmtId="0" fontId="0" fillId="0" borderId="0" xfId="0" applyBorder="1"/>
    <xf numFmtId="0" fontId="3" fillId="0" borderId="1" xfId="0" applyFont="1" applyFill="1" applyBorder="1" applyAlignment="1">
      <alignment horizontal="left" vertical="top" wrapText="1"/>
    </xf>
    <xf numFmtId="0" fontId="1" fillId="0" borderId="1" xfId="0" applyFont="1" applyBorder="1" applyAlignment="1">
      <alignment horizontal="center"/>
    </xf>
    <xf numFmtId="0" fontId="1" fillId="0" borderId="36" xfId="0" applyFont="1" applyFill="1" applyBorder="1" applyAlignment="1">
      <alignment vertical="top"/>
    </xf>
    <xf numFmtId="0" fontId="4" fillId="0" borderId="36" xfId="0" applyFont="1" applyBorder="1" applyAlignment="1">
      <alignment horizontal="left" vertical="center" wrapText="1"/>
    </xf>
    <xf numFmtId="4" fontId="3" fillId="0" borderId="36" xfId="0" applyNumberFormat="1" applyFont="1" applyBorder="1"/>
    <xf numFmtId="0" fontId="3" fillId="0" borderId="0" xfId="0" applyFont="1" applyFill="1" applyBorder="1" applyAlignment="1">
      <alignment vertical="top" wrapText="1"/>
    </xf>
    <xf numFmtId="0" fontId="3" fillId="0" borderId="0" xfId="0" applyFont="1" applyFill="1" applyBorder="1" applyAlignment="1">
      <alignment horizontal="left" vertical="top" wrapText="1"/>
    </xf>
    <xf numFmtId="0" fontId="3" fillId="0" borderId="1" xfId="0" applyFont="1" applyBorder="1" applyAlignment="1">
      <alignment horizontal="center" vertical="center"/>
    </xf>
    <xf numFmtId="4" fontId="1" fillId="0" borderId="1" xfId="0" applyNumberFormat="1" applyFont="1" applyBorder="1" applyAlignment="1">
      <alignment horizontal="center" vertical="center"/>
    </xf>
    <xf numFmtId="0" fontId="19" fillId="0" borderId="0" xfId="0" applyFont="1" applyBorder="1" applyAlignment="1">
      <alignment vertical="center" wrapText="1"/>
    </xf>
    <xf numFmtId="0" fontId="3" fillId="0" borderId="0" xfId="0" applyFont="1" applyBorder="1" applyAlignment="1">
      <alignment vertical="center" wrapText="1"/>
    </xf>
    <xf numFmtId="0" fontId="8" fillId="0" borderId="0" xfId="0" applyFont="1" applyBorder="1" applyAlignment="1">
      <alignment horizontal="center"/>
    </xf>
    <xf numFmtId="4" fontId="0" fillId="0" borderId="0" xfId="0" applyNumberFormat="1" applyBorder="1"/>
    <xf numFmtId="0" fontId="19" fillId="0" borderId="0" xfId="0" applyFont="1" applyAlignment="1">
      <alignment vertical="center" wrapText="1"/>
    </xf>
    <xf numFmtId="0" fontId="8" fillId="3" borderId="1" xfId="0" applyFont="1" applyFill="1" applyBorder="1" applyAlignment="1">
      <alignment horizontal="center" vertical="center" wrapText="1"/>
    </xf>
    <xf numFmtId="0" fontId="1" fillId="0" borderId="0" xfId="0" applyFont="1" applyAlignment="1">
      <alignment horizontal="justify" vertical="top" wrapText="1"/>
    </xf>
    <xf numFmtId="0" fontId="1" fillId="0" borderId="0" xfId="0" applyFont="1" applyAlignment="1">
      <alignment horizontal="left" vertical="top"/>
    </xf>
    <xf numFmtId="4" fontId="3" fillId="0" borderId="1" xfId="0" applyNumberFormat="1" applyFont="1" applyBorder="1" applyAlignment="1">
      <alignment vertical="center"/>
    </xf>
    <xf numFmtId="0" fontId="21" fillId="0" borderId="0" xfId="0" applyFont="1"/>
    <xf numFmtId="0" fontId="23" fillId="0" borderId="0" xfId="0" applyFont="1" applyAlignment="1">
      <alignment vertical="center"/>
    </xf>
    <xf numFmtId="0" fontId="9" fillId="0" borderId="36" xfId="0" applyFont="1" applyBorder="1" applyAlignment="1">
      <alignment horizontal="center" vertical="center"/>
    </xf>
    <xf numFmtId="4" fontId="1" fillId="0" borderId="36" xfId="0" applyNumberFormat="1" applyFont="1" applyBorder="1" applyAlignment="1">
      <alignment vertical="center"/>
    </xf>
    <xf numFmtId="0" fontId="8" fillId="0" borderId="36" xfId="0" applyFont="1" applyBorder="1" applyAlignment="1">
      <alignment horizontal="center"/>
    </xf>
    <xf numFmtId="4" fontId="0" fillId="0" borderId="36" xfId="0" applyNumberFormat="1" applyBorder="1"/>
    <xf numFmtId="0" fontId="21" fillId="0" borderId="26" xfId="0" applyFont="1" applyBorder="1" applyAlignment="1">
      <alignment vertical="center" wrapText="1"/>
    </xf>
    <xf numFmtId="0" fontId="4" fillId="0" borderId="0" xfId="0" applyFont="1" applyBorder="1" applyAlignment="1">
      <alignment wrapText="1"/>
    </xf>
    <xf numFmtId="0" fontId="21" fillId="0" borderId="0" xfId="0" applyFont="1" applyBorder="1" applyAlignment="1">
      <alignment vertical="center" wrapText="1"/>
    </xf>
    <xf numFmtId="0" fontId="8" fillId="0" borderId="36" xfId="0" applyFont="1" applyBorder="1" applyAlignment="1">
      <alignment horizontal="center" vertical="center"/>
    </xf>
    <xf numFmtId="0" fontId="0" fillId="0" borderId="36" xfId="0" applyBorder="1" applyAlignment="1">
      <alignment vertical="center"/>
    </xf>
    <xf numFmtId="4" fontId="0" fillId="0" borderId="36" xfId="0" applyNumberFormat="1" applyBorder="1" applyAlignment="1">
      <alignment vertical="center"/>
    </xf>
    <xf numFmtId="0" fontId="6" fillId="0" borderId="36" xfId="0" applyFont="1" applyBorder="1" applyAlignment="1">
      <alignment horizontal="center" vertical="center"/>
    </xf>
    <xf numFmtId="4" fontId="1" fillId="0" borderId="36" xfId="0" applyNumberFormat="1" applyFont="1" applyBorder="1" applyAlignment="1">
      <alignment horizontal="center" vertical="center"/>
    </xf>
    <xf numFmtId="0" fontId="1" fillId="0" borderId="36" xfId="0" applyFont="1" applyBorder="1" applyAlignment="1">
      <alignment vertical="center"/>
    </xf>
    <xf numFmtId="0" fontId="9" fillId="0" borderId="0" xfId="0" applyFont="1" applyBorder="1" applyAlignment="1">
      <alignment horizontal="center" vertical="center"/>
    </xf>
    <xf numFmtId="4" fontId="0" fillId="0" borderId="0" xfId="0" applyNumberFormat="1" applyBorder="1" applyAlignment="1">
      <alignment vertical="center"/>
    </xf>
    <xf numFmtId="4" fontId="5" fillId="0" borderId="36" xfId="0" applyNumberFormat="1" applyFont="1" applyBorder="1" applyAlignment="1">
      <alignment vertical="center"/>
    </xf>
    <xf numFmtId="0" fontId="3" fillId="0" borderId="0" xfId="0" applyFont="1" applyBorder="1" applyAlignment="1">
      <alignment wrapText="1"/>
    </xf>
    <xf numFmtId="0" fontId="3" fillId="0" borderId="0" xfId="0" applyFont="1" applyBorder="1"/>
    <xf numFmtId="4" fontId="1" fillId="0" borderId="0" xfId="0" applyNumberFormat="1" applyFont="1" applyBorder="1" applyAlignment="1">
      <alignment horizontal="right"/>
    </xf>
    <xf numFmtId="0" fontId="18" fillId="0" borderId="31" xfId="0" applyFont="1" applyBorder="1" applyAlignment="1">
      <alignment vertical="center" wrapText="1"/>
    </xf>
    <xf numFmtId="0" fontId="18" fillId="0" borderId="32" xfId="0" applyFont="1" applyBorder="1" applyAlignment="1">
      <alignment vertical="center" wrapText="1"/>
    </xf>
    <xf numFmtId="0" fontId="7" fillId="0" borderId="33" xfId="0" applyFont="1" applyBorder="1" applyAlignment="1">
      <alignment vertical="center" wrapText="1"/>
    </xf>
    <xf numFmtId="0" fontId="7" fillId="0" borderId="25" xfId="0" applyFont="1" applyBorder="1" applyAlignment="1">
      <alignment vertical="center" wrapText="1"/>
    </xf>
    <xf numFmtId="0" fontId="7" fillId="0" borderId="34" xfId="0" applyFont="1" applyBorder="1" applyAlignment="1">
      <alignment vertical="center" wrapText="1"/>
    </xf>
    <xf numFmtId="0" fontId="7" fillId="0" borderId="35" xfId="0" applyFont="1" applyBorder="1" applyAlignment="1">
      <alignment vertical="center" wrapText="1"/>
    </xf>
    <xf numFmtId="0" fontId="7" fillId="0" borderId="26" xfId="0" applyFont="1" applyBorder="1" applyAlignment="1">
      <alignment vertical="center" wrapText="1"/>
    </xf>
    <xf numFmtId="0" fontId="7" fillId="0" borderId="23" xfId="0" applyFont="1" applyBorder="1" applyAlignment="1">
      <alignment vertical="center" wrapText="1"/>
    </xf>
    <xf numFmtId="0" fontId="17" fillId="0" borderId="0" xfId="0" applyFont="1" applyAlignment="1">
      <alignment horizontal="left" vertical="center"/>
    </xf>
    <xf numFmtId="0" fontId="18" fillId="0" borderId="41" xfId="0" applyFont="1" applyBorder="1" applyAlignment="1">
      <alignment vertical="center" wrapText="1"/>
    </xf>
    <xf numFmtId="0" fontId="7" fillId="0" borderId="42" xfId="0" applyFont="1" applyBorder="1" applyAlignment="1">
      <alignment vertical="center" wrapText="1"/>
    </xf>
    <xf numFmtId="0" fontId="7" fillId="0" borderId="0" xfId="0" applyFont="1" applyBorder="1" applyAlignment="1">
      <alignment vertical="center" wrapText="1"/>
    </xf>
    <xf numFmtId="0" fontId="7" fillId="0" borderId="43" xfId="0" applyFont="1" applyBorder="1" applyAlignment="1">
      <alignment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0" fontId="18" fillId="0" borderId="31" xfId="0" applyFont="1" applyBorder="1" applyAlignment="1">
      <alignment vertical="center" wrapText="1"/>
    </xf>
    <xf numFmtId="0" fontId="18" fillId="0" borderId="32" xfId="0" applyFont="1" applyBorder="1" applyAlignment="1">
      <alignment vertical="center" wrapText="1"/>
    </xf>
    <xf numFmtId="4" fontId="26" fillId="0" borderId="1" xfId="0" applyNumberFormat="1" applyFont="1" applyBorder="1"/>
    <xf numFmtId="4" fontId="26" fillId="0" borderId="1" xfId="0" applyNumberFormat="1" applyFont="1" applyBorder="1" applyAlignment="1">
      <alignment vertical="center"/>
    </xf>
    <xf numFmtId="0" fontId="27" fillId="3" borderId="1" xfId="0" applyFont="1" applyFill="1" applyBorder="1" applyAlignment="1">
      <alignment horizontal="center" vertical="center"/>
    </xf>
    <xf numFmtId="0" fontId="27" fillId="3" borderId="1" xfId="0" applyFont="1" applyFill="1" applyBorder="1" applyAlignment="1">
      <alignment horizontal="center" vertical="center" wrapText="1"/>
    </xf>
    <xf numFmtId="49" fontId="27" fillId="3" borderId="12" xfId="0" applyNumberFormat="1" applyFont="1" applyFill="1" applyBorder="1" applyAlignment="1">
      <alignment horizontal="center" vertical="center"/>
    </xf>
    <xf numFmtId="49" fontId="27" fillId="3" borderId="13" xfId="0" applyNumberFormat="1" applyFont="1" applyFill="1" applyBorder="1" applyAlignment="1">
      <alignment horizontal="center" vertical="center" wrapText="1"/>
    </xf>
    <xf numFmtId="0" fontId="4" fillId="0" borderId="1" xfId="0" applyFont="1" applyBorder="1" applyAlignment="1">
      <alignment vertical="top"/>
    </xf>
    <xf numFmtId="0" fontId="4" fillId="0" borderId="1" xfId="0" applyFont="1" applyFill="1" applyBorder="1" applyAlignment="1">
      <alignment horizontal="left" vertical="center" wrapText="1"/>
    </xf>
    <xf numFmtId="4" fontId="4" fillId="0" borderId="1" xfId="0" applyNumberFormat="1" applyFont="1" applyBorder="1"/>
    <xf numFmtId="4" fontId="4" fillId="0" borderId="1" xfId="0" applyNumberFormat="1" applyFont="1" applyBorder="1" applyAlignment="1">
      <alignment vertical="center"/>
    </xf>
    <xf numFmtId="4" fontId="11" fillId="0" borderId="1" xfId="0" applyNumberFormat="1" applyFont="1" applyBorder="1" applyAlignment="1">
      <alignment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27" fillId="3" borderId="1" xfId="0" applyFont="1" applyFill="1" applyBorder="1" applyAlignment="1">
      <alignment horizontal="center" vertical="center" wrapText="1"/>
    </xf>
    <xf numFmtId="0" fontId="4" fillId="0" borderId="1" xfId="0" applyFont="1" applyBorder="1"/>
    <xf numFmtId="0" fontId="4" fillId="0" borderId="1" xfId="0" applyFont="1" applyBorder="1" applyAlignment="1">
      <alignment vertical="center"/>
    </xf>
    <xf numFmtId="0" fontId="11" fillId="0" borderId="1" xfId="0" applyFont="1" applyBorder="1" applyAlignment="1">
      <alignment vertical="center"/>
    </xf>
    <xf numFmtId="0" fontId="4" fillId="0" borderId="1" xfId="0" applyFont="1" applyBorder="1" applyAlignment="1">
      <alignment horizontal="center"/>
    </xf>
    <xf numFmtId="0" fontId="4" fillId="0" borderId="1" xfId="0" applyFont="1" applyBorder="1" applyAlignment="1">
      <alignment horizontal="right" vertical="center"/>
    </xf>
    <xf numFmtId="0" fontId="4" fillId="0" borderId="29" xfId="0" applyNumberFormat="1" applyFont="1" applyBorder="1" applyAlignment="1">
      <alignment vertical="center"/>
    </xf>
    <xf numFmtId="4" fontId="4" fillId="2" borderId="8" xfId="1" applyNumberFormat="1" applyFont="1" applyFill="1" applyBorder="1" applyAlignment="1">
      <alignment horizontal="right"/>
    </xf>
    <xf numFmtId="4" fontId="4" fillId="0" borderId="8" xfId="0" applyNumberFormat="1" applyFont="1" applyBorder="1" applyAlignment="1">
      <alignment horizontal="right"/>
    </xf>
    <xf numFmtId="0" fontId="4" fillId="0" borderId="20" xfId="0" applyNumberFormat="1" applyFont="1" applyBorder="1" applyAlignment="1">
      <alignment vertical="center"/>
    </xf>
    <xf numFmtId="0" fontId="4" fillId="0" borderId="20" xfId="0" applyFont="1" applyBorder="1"/>
    <xf numFmtId="0" fontId="11" fillId="0" borderId="20" xfId="0" applyFont="1" applyBorder="1"/>
    <xf numFmtId="0" fontId="4" fillId="0" borderId="30" xfId="0" applyFont="1" applyBorder="1"/>
    <xf numFmtId="4" fontId="4" fillId="0" borderId="14" xfId="0" applyNumberFormat="1" applyFont="1" applyBorder="1" applyAlignment="1">
      <alignment horizontal="right"/>
    </xf>
    <xf numFmtId="0" fontId="13" fillId="0" borderId="28" xfId="0" applyFont="1" applyBorder="1"/>
    <xf numFmtId="4" fontId="4" fillId="0" borderId="6" xfId="0" applyNumberFormat="1" applyFont="1" applyBorder="1" applyAlignment="1">
      <alignment horizontal="right"/>
    </xf>
    <xf numFmtId="4" fontId="4" fillId="0" borderId="11" xfId="0" applyNumberFormat="1" applyFont="1" applyBorder="1" applyAlignment="1">
      <alignment horizontal="right" vertical="center"/>
    </xf>
    <xf numFmtId="0" fontId="4" fillId="0" borderId="13" xfId="0" applyFont="1" applyBorder="1"/>
    <xf numFmtId="0" fontId="4" fillId="0" borderId="4" xfId="0" applyFont="1" applyBorder="1" applyAlignment="1">
      <alignment horizontal="center"/>
    </xf>
    <xf numFmtId="0" fontId="4" fillId="0" borderId="7" xfId="0" applyFont="1" applyBorder="1" applyAlignment="1">
      <alignment horizontal="center" vertical="center" wrapText="1"/>
    </xf>
    <xf numFmtId="0" fontId="4" fillId="0" borderId="1" xfId="0" applyNumberFormat="1" applyFont="1" applyBorder="1" applyAlignment="1">
      <alignment vertical="center"/>
    </xf>
    <xf numFmtId="0" fontId="4" fillId="0" borderId="9" xfId="0" applyFont="1" applyBorder="1" applyAlignment="1">
      <alignment horizontal="center" wrapText="1"/>
    </xf>
    <xf numFmtId="0" fontId="4" fillId="0" borderId="3" xfId="0" applyNumberFormat="1" applyFont="1" applyBorder="1" applyAlignment="1">
      <alignment vertical="center"/>
    </xf>
    <xf numFmtId="0" fontId="4" fillId="0" borderId="7" xfId="0" applyFont="1" applyBorder="1" applyAlignment="1">
      <alignment wrapText="1"/>
    </xf>
    <xf numFmtId="0" fontId="4" fillId="0" borderId="12" xfId="0" applyFont="1" applyBorder="1" applyAlignment="1">
      <alignment wrapText="1"/>
    </xf>
    <xf numFmtId="0" fontId="4" fillId="0" borderId="4" xfId="0" applyFont="1" applyBorder="1" applyAlignment="1">
      <alignment wrapText="1"/>
    </xf>
    <xf numFmtId="0" fontId="4" fillId="0" borderId="7" xfId="0" applyFont="1" applyBorder="1"/>
    <xf numFmtId="0" fontId="4" fillId="0" borderId="7" xfId="0" applyFont="1" applyBorder="1" applyAlignment="1">
      <alignment horizontal="center" wrapText="1"/>
    </xf>
    <xf numFmtId="0" fontId="3" fillId="0" borderId="1" xfId="0" applyFont="1" applyBorder="1" applyAlignment="1">
      <alignment horizontal="right" vertical="center"/>
    </xf>
    <xf numFmtId="49" fontId="15" fillId="3" borderId="12" xfId="0" applyNumberFormat="1" applyFont="1" applyFill="1" applyBorder="1" applyAlignment="1">
      <alignment horizontal="center" vertical="center"/>
    </xf>
    <xf numFmtId="49" fontId="15" fillId="3" borderId="13" xfId="0" applyNumberFormat="1" applyFont="1" applyFill="1" applyBorder="1" applyAlignment="1">
      <alignment horizontal="center" vertical="center" wrapText="1"/>
    </xf>
    <xf numFmtId="49" fontId="15" fillId="3" borderId="23" xfId="0" applyNumberFormat="1" applyFont="1" applyFill="1" applyBorder="1" applyAlignment="1">
      <alignment horizontal="center" vertical="center" wrapText="1"/>
    </xf>
    <xf numFmtId="0" fontId="27" fillId="3" borderId="1" xfId="0" applyFont="1" applyFill="1" applyBorder="1" applyAlignment="1">
      <alignment horizontal="center" vertical="center" wrapText="1"/>
    </xf>
    <xf numFmtId="49" fontId="15" fillId="3" borderId="45" xfId="0" applyNumberFormat="1" applyFont="1" applyFill="1" applyBorder="1" applyAlignment="1">
      <alignment horizontal="center" vertical="center" wrapText="1"/>
    </xf>
    <xf numFmtId="4" fontId="3" fillId="0" borderId="7" xfId="0" applyNumberFormat="1" applyFont="1" applyBorder="1"/>
    <xf numFmtId="4" fontId="3" fillId="0" borderId="7" xfId="0" applyNumberFormat="1" applyFont="1" applyBorder="1" applyAlignment="1">
      <alignment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49" fontId="15" fillId="6" borderId="12" xfId="0" applyNumberFormat="1" applyFont="1" applyFill="1" applyBorder="1" applyAlignment="1">
      <alignment horizontal="center" vertical="center" wrapText="1"/>
    </xf>
    <xf numFmtId="49" fontId="15" fillId="6" borderId="18" xfId="0" applyNumberFormat="1" applyFont="1" applyFill="1" applyBorder="1" applyAlignment="1">
      <alignment horizontal="center" vertical="center" wrapText="1"/>
    </xf>
    <xf numFmtId="49" fontId="15" fillId="6" borderId="13" xfId="0" applyNumberFormat="1" applyFont="1" applyFill="1" applyBorder="1" applyAlignment="1">
      <alignment horizontal="center" vertical="center" wrapText="1"/>
    </xf>
    <xf numFmtId="49" fontId="15" fillId="6" borderId="14" xfId="0" applyNumberFormat="1" applyFont="1" applyFill="1" applyBorder="1" applyAlignment="1">
      <alignment horizontal="center" vertical="center" wrapText="1"/>
    </xf>
    <xf numFmtId="4" fontId="3" fillId="4" borderId="1" xfId="0" applyNumberFormat="1" applyFont="1" applyFill="1" applyBorder="1"/>
    <xf numFmtId="4" fontId="26" fillId="4" borderId="1" xfId="0" applyNumberFormat="1" applyFont="1" applyFill="1" applyBorder="1"/>
    <xf numFmtId="4" fontId="3" fillId="4" borderId="3" xfId="0" applyNumberFormat="1" applyFont="1" applyFill="1" applyBorder="1"/>
    <xf numFmtId="4" fontId="3" fillId="4" borderId="20" xfId="0" applyNumberFormat="1" applyFont="1" applyFill="1" applyBorder="1"/>
    <xf numFmtId="4" fontId="3" fillId="4" borderId="7" xfId="0" applyNumberFormat="1" applyFont="1" applyFill="1" applyBorder="1"/>
    <xf numFmtId="4" fontId="4" fillId="4" borderId="1" xfId="0" applyNumberFormat="1" applyFont="1" applyFill="1" applyBorder="1"/>
    <xf numFmtId="4" fontId="3" fillId="4" borderId="8" xfId="0" applyNumberFormat="1" applyFont="1" applyFill="1" applyBorder="1"/>
    <xf numFmtId="4" fontId="3" fillId="4" borderId="46" xfId="0" applyNumberFormat="1" applyFont="1" applyFill="1" applyBorder="1"/>
    <xf numFmtId="4" fontId="12" fillId="4" borderId="13" xfId="0" applyNumberFormat="1" applyFont="1" applyFill="1" applyBorder="1" applyAlignment="1">
      <alignment vertical="center"/>
    </xf>
    <xf numFmtId="4" fontId="3" fillId="4" borderId="1" xfId="0" applyNumberFormat="1" applyFont="1" applyFill="1" applyBorder="1" applyAlignment="1">
      <alignment vertical="center"/>
    </xf>
    <xf numFmtId="4" fontId="12" fillId="4" borderId="30" xfId="0" applyNumberFormat="1" applyFont="1" applyFill="1" applyBorder="1" applyAlignment="1">
      <alignment vertical="center"/>
    </xf>
    <xf numFmtId="4" fontId="28" fillId="4" borderId="13" xfId="0" applyNumberFormat="1" applyFont="1" applyFill="1" applyBorder="1" applyAlignment="1">
      <alignment vertical="center"/>
    </xf>
    <xf numFmtId="4" fontId="12" fillId="4" borderId="12" xfId="0" applyNumberFormat="1" applyFont="1" applyFill="1" applyBorder="1" applyAlignment="1">
      <alignment vertical="center"/>
    </xf>
    <xf numFmtId="4" fontId="11" fillId="4" borderId="13" xfId="0" applyNumberFormat="1" applyFont="1" applyFill="1" applyBorder="1" applyAlignment="1">
      <alignment vertical="center"/>
    </xf>
    <xf numFmtId="4" fontId="12" fillId="4" borderId="14" xfId="0" applyNumberFormat="1" applyFont="1" applyFill="1" applyBorder="1" applyAlignment="1">
      <alignment vertical="center"/>
    </xf>
    <xf numFmtId="4" fontId="12" fillId="4" borderId="23" xfId="0" applyNumberFormat="1" applyFont="1" applyFill="1" applyBorder="1" applyAlignment="1">
      <alignment horizontal="right" vertical="center"/>
    </xf>
    <xf numFmtId="4" fontId="11" fillId="4" borderId="1" xfId="0" applyNumberFormat="1" applyFont="1" applyFill="1" applyBorder="1" applyAlignment="1">
      <alignment vertical="center"/>
    </xf>
    <xf numFmtId="4" fontId="4" fillId="0" borderId="11" xfId="0" applyNumberFormat="1" applyFont="1" applyBorder="1" applyAlignment="1">
      <alignment horizontal="right"/>
    </xf>
    <xf numFmtId="0" fontId="30" fillId="0" borderId="0" xfId="0" applyFont="1"/>
    <xf numFmtId="0" fontId="31" fillId="0" borderId="0" xfId="0" applyFont="1" applyAlignment="1">
      <alignment horizontal="left" vertical="top"/>
    </xf>
    <xf numFmtId="0" fontId="27"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12" fillId="4" borderId="1" xfId="0" applyFont="1" applyFill="1" applyBorder="1" applyAlignment="1">
      <alignment horizontal="left" vertical="center" wrapText="1"/>
    </xf>
    <xf numFmtId="0" fontId="5" fillId="4" borderId="10" xfId="0" applyFont="1" applyFill="1" applyBorder="1" applyAlignment="1">
      <alignment horizontal="center" vertical="center"/>
    </xf>
    <xf numFmtId="0" fontId="1" fillId="4" borderId="10" xfId="0" applyFont="1" applyFill="1" applyBorder="1" applyAlignment="1">
      <alignment horizontal="center" vertical="center"/>
    </xf>
    <xf numFmtId="0" fontId="3"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4" fillId="4" borderId="1" xfId="0" applyFont="1" applyFill="1" applyBorder="1" applyAlignment="1">
      <alignment vertical="center"/>
    </xf>
    <xf numFmtId="4" fontId="4" fillId="4" borderId="1" xfId="0" applyNumberFormat="1" applyFont="1" applyFill="1" applyBorder="1" applyAlignment="1">
      <alignment vertical="center"/>
    </xf>
    <xf numFmtId="0" fontId="8" fillId="0" borderId="0" xfId="0" applyFont="1" applyBorder="1" applyAlignment="1">
      <alignment horizontal="center" vertical="center"/>
    </xf>
    <xf numFmtId="0" fontId="0" fillId="0" borderId="0" xfId="0" applyBorder="1" applyAlignment="1">
      <alignment vertical="center"/>
    </xf>
    <xf numFmtId="0" fontId="13" fillId="0" borderId="36" xfId="0" applyFont="1" applyBorder="1" applyAlignment="1">
      <alignment horizontal="center" vertical="center"/>
    </xf>
    <xf numFmtId="4" fontId="1" fillId="0" borderId="0" xfId="0" applyNumberFormat="1" applyFont="1" applyBorder="1" applyAlignment="1">
      <alignment vertical="center"/>
    </xf>
    <xf numFmtId="0" fontId="4" fillId="0" borderId="0" xfId="0" applyFont="1" applyAlignment="1">
      <alignment vertical="center"/>
    </xf>
    <xf numFmtId="0" fontId="6" fillId="0" borderId="0" xfId="0" applyFont="1" applyBorder="1" applyAlignment="1">
      <alignment horizontal="center" vertical="center"/>
    </xf>
    <xf numFmtId="4" fontId="11" fillId="0" borderId="36" xfId="0" applyNumberFormat="1" applyFont="1" applyBorder="1" applyAlignment="1">
      <alignment vertical="center"/>
    </xf>
    <xf numFmtId="4" fontId="1" fillId="0" borderId="0" xfId="0" applyNumberFormat="1" applyFont="1" applyBorder="1" applyAlignment="1">
      <alignment horizontal="center" vertical="center"/>
    </xf>
    <xf numFmtId="0" fontId="1" fillId="0" borderId="0" xfId="0" applyFont="1" applyBorder="1" applyAlignment="1">
      <alignment vertical="center"/>
    </xf>
    <xf numFmtId="4" fontId="5" fillId="0" borderId="0" xfId="0" applyNumberFormat="1" applyFont="1" applyBorder="1" applyAlignment="1">
      <alignment vertical="center"/>
    </xf>
    <xf numFmtId="0" fontId="2" fillId="0" borderId="0" xfId="0" applyFont="1" applyAlignment="1">
      <alignment horizontal="right" vertical="top"/>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right"/>
    </xf>
    <xf numFmtId="0" fontId="1" fillId="0" borderId="0" xfId="0" applyFont="1" applyAlignment="1">
      <alignment horizontal="center" vertical="center"/>
    </xf>
    <xf numFmtId="0" fontId="0" fillId="0" borderId="0" xfId="0" applyAlignment="1">
      <alignment horizontal="left"/>
    </xf>
    <xf numFmtId="0" fontId="1" fillId="0" borderId="0" xfId="0" applyFont="1" applyFill="1" applyBorder="1" applyAlignment="1">
      <alignment horizontal="left" vertical="top"/>
    </xf>
    <xf numFmtId="49" fontId="40" fillId="3" borderId="13" xfId="0" applyNumberFormat="1" applyFont="1" applyFill="1" applyBorder="1" applyAlignment="1">
      <alignment horizontal="center" vertical="center" wrapText="1"/>
    </xf>
    <xf numFmtId="0" fontId="19" fillId="0" borderId="0" xfId="0" applyFont="1" applyAlignment="1">
      <alignment vertical="center"/>
    </xf>
    <xf numFmtId="0" fontId="21" fillId="0" borderId="0" xfId="0" applyFont="1" applyAlignment="1">
      <alignment vertical="center"/>
    </xf>
    <xf numFmtId="49" fontId="8" fillId="3" borderId="12" xfId="0" applyNumberFormat="1" applyFont="1" applyFill="1" applyBorder="1" applyAlignment="1">
      <alignment horizontal="center" vertical="center"/>
    </xf>
    <xf numFmtId="49" fontId="8" fillId="3" borderId="13" xfId="0" applyNumberFormat="1"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13" fillId="0" borderId="0" xfId="0" applyFont="1" applyFill="1" applyBorder="1" applyAlignment="1">
      <alignment horizontal="center" vertical="center"/>
    </xf>
    <xf numFmtId="4" fontId="11" fillId="0" borderId="0" xfId="0" applyNumberFormat="1" applyFont="1" applyFill="1" applyBorder="1" applyAlignment="1">
      <alignment vertical="center"/>
    </xf>
    <xf numFmtId="0" fontId="3" fillId="0" borderId="19" xfId="0" applyFont="1" applyBorder="1" applyAlignment="1">
      <alignment horizontal="left" vertical="center" wrapText="1"/>
    </xf>
    <xf numFmtId="0" fontId="3" fillId="0" borderId="1" xfId="0" applyFont="1" applyBorder="1" applyAlignment="1">
      <alignment horizontal="center" vertical="top"/>
    </xf>
    <xf numFmtId="0" fontId="3" fillId="0" borderId="19" xfId="0" applyFont="1" applyFill="1" applyBorder="1" applyAlignment="1">
      <alignment horizontal="left" vertical="center"/>
    </xf>
    <xf numFmtId="0" fontId="3" fillId="0" borderId="1" xfId="0" applyFont="1" applyBorder="1" applyAlignment="1">
      <alignment horizontal="center"/>
    </xf>
    <xf numFmtId="0" fontId="3" fillId="0" borderId="19" xfId="0" applyFont="1" applyBorder="1" applyAlignment="1">
      <alignment horizontal="left" vertical="center"/>
    </xf>
    <xf numFmtId="0" fontId="3" fillId="0" borderId="1" xfId="0" applyFont="1" applyBorder="1" applyAlignment="1">
      <alignment wrapText="1"/>
    </xf>
    <xf numFmtId="49" fontId="8" fillId="3" borderId="1" xfId="0" applyNumberFormat="1" applyFont="1" applyFill="1" applyBorder="1" applyAlignment="1">
      <alignment horizontal="center"/>
    </xf>
    <xf numFmtId="49" fontId="8" fillId="3" borderId="1" xfId="0" applyNumberFormat="1" applyFont="1" applyFill="1" applyBorder="1" applyAlignment="1">
      <alignment horizontal="center" vertical="center"/>
    </xf>
    <xf numFmtId="0" fontId="8" fillId="3" borderId="2" xfId="0" applyFont="1" applyFill="1" applyBorder="1" applyAlignment="1">
      <alignment horizontal="center"/>
    </xf>
    <xf numFmtId="0" fontId="8" fillId="3" borderId="3" xfId="0" applyFont="1" applyFill="1" applyBorder="1" applyAlignment="1">
      <alignment horizontal="center" vertical="top"/>
    </xf>
    <xf numFmtId="4" fontId="1" fillId="0" borderId="1" xfId="0" applyNumberFormat="1" applyFont="1" applyBorder="1"/>
    <xf numFmtId="4" fontId="1" fillId="0" borderId="37" xfId="0" applyNumberFormat="1" applyFont="1" applyBorder="1"/>
    <xf numFmtId="0" fontId="1" fillId="0" borderId="1" xfId="0" applyFont="1" applyBorder="1" applyAlignment="1">
      <alignment vertical="center"/>
    </xf>
    <xf numFmtId="4" fontId="1" fillId="4" borderId="1" xfId="0" applyNumberFormat="1" applyFont="1" applyFill="1" applyBorder="1" applyAlignment="1">
      <alignment vertical="center"/>
    </xf>
    <xf numFmtId="0" fontId="1" fillId="0" borderId="1" xfId="0" applyFont="1" applyBorder="1" applyAlignment="1">
      <alignment vertical="center" wrapText="1"/>
    </xf>
    <xf numFmtId="0" fontId="3" fillId="0" borderId="0" xfId="0" applyFont="1" applyAlignment="1">
      <alignment vertical="center"/>
    </xf>
    <xf numFmtId="4" fontId="5" fillId="4" borderId="1" xfId="0" applyNumberFormat="1" applyFont="1" applyFill="1" applyBorder="1" applyAlignment="1">
      <alignment vertical="center"/>
    </xf>
    <xf numFmtId="4" fontId="0" fillId="4" borderId="1" xfId="0" applyNumberFormat="1" applyFill="1" applyBorder="1"/>
    <xf numFmtId="0" fontId="8" fillId="3" borderId="15" xfId="0" applyFont="1" applyFill="1" applyBorder="1" applyAlignment="1">
      <alignment vertical="center"/>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1" fillId="0" borderId="1" xfId="0" applyNumberFormat="1" applyFont="1" applyBorder="1" applyAlignment="1">
      <alignment vertical="center"/>
    </xf>
    <xf numFmtId="4" fontId="1" fillId="2" borderId="1" xfId="1" applyNumberFormat="1" applyFont="1" applyFill="1" applyBorder="1" applyAlignment="1">
      <alignment horizontal="right"/>
    </xf>
    <xf numFmtId="4" fontId="1" fillId="2" borderId="11" xfId="1" applyNumberFormat="1" applyFont="1" applyFill="1" applyBorder="1" applyAlignment="1">
      <alignment horizontal="right"/>
    </xf>
    <xf numFmtId="4" fontId="1" fillId="0" borderId="1" xfId="0" applyNumberFormat="1" applyFont="1" applyBorder="1" applyAlignment="1">
      <alignment horizontal="right" vertical="center"/>
    </xf>
    <xf numFmtId="4" fontId="1" fillId="0" borderId="11" xfId="0" applyNumberFormat="1" applyFont="1" applyBorder="1" applyAlignment="1">
      <alignment horizontal="right" vertical="center"/>
    </xf>
    <xf numFmtId="4" fontId="1" fillId="0" borderId="1" xfId="0" applyNumberFormat="1" applyFont="1" applyBorder="1" applyAlignment="1">
      <alignment horizontal="right"/>
    </xf>
    <xf numFmtId="4" fontId="1" fillId="0" borderId="11" xfId="0" applyNumberFormat="1" applyFont="1" applyBorder="1" applyAlignment="1">
      <alignment horizontal="right"/>
    </xf>
    <xf numFmtId="0" fontId="35" fillId="0" borderId="5" xfId="0" applyFont="1" applyBorder="1"/>
    <xf numFmtId="0" fontId="1" fillId="0" borderId="36" xfId="0" applyFont="1" applyBorder="1"/>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0" fontId="12"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15" fillId="3"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1" fillId="0" borderId="0" xfId="0" applyFont="1" applyAlignment="1">
      <alignment horizontal="justify" vertical="top" wrapText="1"/>
    </xf>
    <xf numFmtId="0" fontId="2" fillId="0" borderId="0" xfId="0" applyFont="1" applyAlignment="1">
      <alignment horizontal="left" vertical="justify" wrapText="1"/>
    </xf>
    <xf numFmtId="0" fontId="2" fillId="0" borderId="0" xfId="0" applyFont="1" applyAlignment="1">
      <alignment horizontal="justify" vertical="justify" wrapText="1"/>
    </xf>
    <xf numFmtId="0" fontId="2" fillId="0" borderId="0" xfId="0" applyFont="1" applyAlignment="1">
      <alignment horizontal="left" vertical="top" wrapText="1"/>
    </xf>
    <xf numFmtId="0" fontId="2" fillId="0" borderId="0" xfId="0" applyFont="1" applyAlignment="1">
      <alignment horizontal="justify" vertical="top" wrapText="1"/>
    </xf>
    <xf numFmtId="0" fontId="38" fillId="0" borderId="0" xfId="0" applyFont="1" applyAlignment="1">
      <alignment horizontal="center" vertical="center"/>
    </xf>
    <xf numFmtId="0" fontId="21" fillId="4" borderId="31"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2" fillId="4" borderId="31" xfId="0" applyFont="1" applyFill="1" applyBorder="1" applyAlignment="1">
      <alignment vertical="center" wrapText="1"/>
    </xf>
    <xf numFmtId="0" fontId="2" fillId="4" borderId="32" xfId="0" applyFont="1" applyFill="1" applyBorder="1" applyAlignment="1">
      <alignment vertical="center" wrapText="1"/>
    </xf>
    <xf numFmtId="0" fontId="4" fillId="4" borderId="31"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7" fillId="4" borderId="31" xfId="0" applyFont="1" applyFill="1" applyBorder="1" applyAlignment="1">
      <alignment vertical="center" wrapText="1"/>
    </xf>
    <xf numFmtId="0" fontId="7" fillId="4" borderId="32" xfId="0" applyFont="1" applyFill="1" applyBorder="1" applyAlignment="1">
      <alignment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1" fillId="4" borderId="31" xfId="0" applyFont="1" applyFill="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17" fillId="0" borderId="31" xfId="0" applyFont="1" applyBorder="1" applyAlignment="1">
      <alignment vertical="center" wrapText="1"/>
    </xf>
    <xf numFmtId="0" fontId="17" fillId="0" borderId="32" xfId="0" applyFont="1" applyBorder="1" applyAlignment="1">
      <alignment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0" fontId="18" fillId="4" borderId="31" xfId="0" applyFont="1" applyFill="1" applyBorder="1" applyAlignment="1">
      <alignment vertical="center" wrapText="1"/>
    </xf>
    <xf numFmtId="0" fontId="18" fillId="4" borderId="32" xfId="0" applyFont="1" applyFill="1" applyBorder="1" applyAlignment="1">
      <alignment vertical="center" wrapText="1"/>
    </xf>
    <xf numFmtId="0" fontId="18" fillId="0" borderId="31" xfId="0" applyFont="1" applyBorder="1" applyAlignment="1">
      <alignment vertical="center" wrapText="1"/>
    </xf>
    <xf numFmtId="0" fontId="18" fillId="0" borderId="32" xfId="0" applyFont="1" applyBorder="1" applyAlignment="1">
      <alignment vertical="center" wrapText="1"/>
    </xf>
    <xf numFmtId="0" fontId="31" fillId="0" borderId="33" xfId="0" applyFont="1" applyBorder="1" applyAlignment="1">
      <alignment horizontal="left" vertical="center" wrapText="1"/>
    </xf>
    <xf numFmtId="0" fontId="22" fillId="0" borderId="25" xfId="0" applyFont="1" applyBorder="1" applyAlignment="1">
      <alignment horizontal="left" vertical="center" wrapText="1"/>
    </xf>
    <xf numFmtId="0" fontId="22" fillId="0" borderId="34" xfId="0" applyFont="1" applyBorder="1" applyAlignment="1">
      <alignment horizontal="left" vertical="center" wrapText="1"/>
    </xf>
    <xf numFmtId="0" fontId="22" fillId="0" borderId="35" xfId="0" applyFont="1" applyBorder="1" applyAlignment="1">
      <alignment horizontal="left" vertical="center" wrapText="1"/>
    </xf>
    <xf numFmtId="0" fontId="22" fillId="0" borderId="26" xfId="0" applyFont="1" applyBorder="1" applyAlignment="1">
      <alignment horizontal="left" vertical="center" wrapText="1"/>
    </xf>
    <xf numFmtId="0" fontId="22" fillId="0" borderId="23" xfId="0" applyFont="1" applyBorder="1" applyAlignment="1">
      <alignment horizontal="left" vertical="center" wrapText="1"/>
    </xf>
    <xf numFmtId="0" fontId="1" fillId="4" borderId="33" xfId="0" applyFont="1" applyFill="1" applyBorder="1" applyAlignment="1">
      <alignment horizontal="left" vertical="center" wrapText="1"/>
    </xf>
    <xf numFmtId="0" fontId="7" fillId="4" borderId="25" xfId="0" applyFont="1" applyFill="1" applyBorder="1" applyAlignment="1">
      <alignment horizontal="left" vertical="center" wrapText="1"/>
    </xf>
    <xf numFmtId="0" fontId="7" fillId="4" borderId="34" xfId="0" applyFont="1" applyFill="1" applyBorder="1" applyAlignment="1">
      <alignment horizontal="left" vertical="center" wrapText="1"/>
    </xf>
    <xf numFmtId="0" fontId="7" fillId="4" borderId="35"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18" fillId="4" borderId="25" xfId="0" applyFont="1" applyFill="1" applyBorder="1" applyAlignment="1">
      <alignment horizontal="left" vertical="center" wrapText="1"/>
    </xf>
    <xf numFmtId="0" fontId="15" fillId="3" borderId="4"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44"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3" fillId="4" borderId="24" xfId="0" applyFont="1" applyFill="1" applyBorder="1" applyAlignment="1">
      <alignment horizontal="center" vertical="center"/>
    </xf>
    <xf numFmtId="0" fontId="13" fillId="4" borderId="27" xfId="0" applyFont="1" applyFill="1" applyBorder="1" applyAlignment="1">
      <alignment horizontal="center" vertical="center"/>
    </xf>
    <xf numFmtId="0" fontId="24" fillId="4" borderId="33" xfId="0" applyFont="1" applyFill="1" applyBorder="1" applyAlignment="1">
      <alignment horizontal="left" vertical="center" wrapText="1"/>
    </xf>
    <xf numFmtId="0" fontId="24" fillId="4" borderId="25" xfId="0" applyFont="1" applyFill="1" applyBorder="1" applyAlignment="1">
      <alignment horizontal="left" vertical="center" wrapText="1"/>
    </xf>
    <xf numFmtId="0" fontId="24" fillId="4" borderId="34" xfId="0" applyFont="1" applyFill="1" applyBorder="1" applyAlignment="1">
      <alignment horizontal="left" vertical="center" wrapText="1"/>
    </xf>
    <xf numFmtId="0" fontId="24" fillId="4" borderId="35" xfId="0" applyFont="1" applyFill="1" applyBorder="1" applyAlignment="1">
      <alignment horizontal="left" vertical="center" wrapText="1"/>
    </xf>
    <xf numFmtId="0" fontId="24" fillId="4" borderId="26" xfId="0" applyFont="1" applyFill="1" applyBorder="1" applyAlignment="1">
      <alignment horizontal="left" vertical="center" wrapText="1"/>
    </xf>
    <xf numFmtId="0" fontId="24" fillId="4" borderId="2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21" fillId="4" borderId="31" xfId="0" applyFont="1" applyFill="1" applyBorder="1" applyAlignment="1">
      <alignment vertical="center" wrapText="1"/>
    </xf>
    <xf numFmtId="0" fontId="21" fillId="4" borderId="32" xfId="0" applyFont="1" applyFill="1" applyBorder="1" applyAlignment="1">
      <alignment vertical="center" wrapText="1"/>
    </xf>
    <xf numFmtId="0" fontId="15" fillId="6" borderId="5"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29" fillId="3" borderId="22"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2" fillId="0" borderId="33" xfId="0" applyFont="1" applyBorder="1" applyAlignment="1">
      <alignment horizontal="left" vertical="center" wrapText="1"/>
    </xf>
    <xf numFmtId="0" fontId="18" fillId="4" borderId="33" xfId="0" applyFont="1" applyFill="1" applyBorder="1" applyAlignment="1">
      <alignment horizontal="left" vertical="center" wrapText="1"/>
    </xf>
    <xf numFmtId="0" fontId="13" fillId="0" borderId="20" xfId="0" applyFont="1" applyBorder="1" applyAlignment="1">
      <alignment horizontal="center" vertical="center"/>
    </xf>
    <xf numFmtId="0" fontId="13" fillId="0" borderId="19" xfId="0" applyFont="1" applyBorder="1" applyAlignment="1">
      <alignment horizontal="center" vertical="center"/>
    </xf>
    <xf numFmtId="0" fontId="18" fillId="4" borderId="31" xfId="0" applyFont="1" applyFill="1" applyBorder="1" applyAlignment="1">
      <alignment horizontal="center" vertical="center" wrapText="1"/>
    </xf>
    <xf numFmtId="0" fontId="18" fillId="4" borderId="32"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0" borderId="33" xfId="0" applyFont="1" applyBorder="1" applyAlignment="1">
      <alignment horizontal="left" vertical="center" wrapText="1"/>
    </xf>
    <xf numFmtId="0" fontId="7" fillId="0" borderId="25" xfId="0" applyFont="1" applyBorder="1" applyAlignment="1">
      <alignment horizontal="left" vertical="center" wrapText="1"/>
    </xf>
    <xf numFmtId="0" fontId="7" fillId="0" borderId="35" xfId="0" applyFont="1" applyBorder="1" applyAlignment="1">
      <alignment horizontal="left" vertical="center" wrapText="1"/>
    </xf>
    <xf numFmtId="0" fontId="7" fillId="0" borderId="26" xfId="0" applyFont="1" applyBorder="1" applyAlignment="1">
      <alignment horizontal="left" vertical="center" wrapText="1"/>
    </xf>
    <xf numFmtId="49" fontId="20" fillId="0" borderId="26" xfId="0" applyNumberFormat="1" applyFont="1" applyBorder="1" applyAlignment="1">
      <alignment horizontal="justify" vertical="top" wrapText="1"/>
    </xf>
    <xf numFmtId="0" fontId="15" fillId="3" borderId="4"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5" xfId="0" applyFont="1" applyFill="1" applyBorder="1" applyAlignment="1">
      <alignment horizontal="center" vertical="center"/>
    </xf>
    <xf numFmtId="0" fontId="15" fillId="6" borderId="5" xfId="0" applyFont="1" applyFill="1" applyBorder="1" applyAlignment="1">
      <alignment horizontal="center" vertical="center"/>
    </xf>
    <xf numFmtId="0" fontId="21" fillId="0" borderId="21" xfId="0" applyFont="1" applyBorder="1" applyAlignment="1">
      <alignment horizontal="left" vertical="center" wrapText="1"/>
    </xf>
    <xf numFmtId="0" fontId="5" fillId="0" borderId="21" xfId="0" applyFont="1" applyBorder="1" applyAlignment="1">
      <alignment horizontal="justify" vertical="center" wrapText="1"/>
    </xf>
    <xf numFmtId="0" fontId="1" fillId="0" borderId="0" xfId="0" applyFont="1" applyFill="1" applyBorder="1" applyAlignment="1">
      <alignment horizontal="justify" vertical="top" wrapText="1"/>
    </xf>
    <xf numFmtId="0" fontId="3" fillId="0" borderId="0" xfId="0" applyFont="1" applyFill="1" applyBorder="1" applyAlignment="1">
      <alignment horizontal="justify" vertical="top" wrapText="1"/>
    </xf>
    <xf numFmtId="0" fontId="8" fillId="3" borderId="1"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37" xfId="0" applyFont="1" applyBorder="1" applyAlignment="1">
      <alignment horizontal="center" vertical="center"/>
    </xf>
    <xf numFmtId="0" fontId="3" fillId="0" borderId="0" xfId="0" applyFont="1" applyFill="1" applyBorder="1" applyAlignment="1">
      <alignment horizontal="justify" vertical="center" wrapText="1"/>
    </xf>
    <xf numFmtId="0" fontId="21" fillId="0" borderId="0" xfId="0" applyFont="1" applyAlignment="1">
      <alignment horizontal="justify" vertical="center" wrapText="1"/>
    </xf>
    <xf numFmtId="0" fontId="3" fillId="0" borderId="0" xfId="0" applyFont="1" applyFill="1" applyBorder="1" applyAlignment="1">
      <alignment horizontal="left"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xf>
    <xf numFmtId="0" fontId="8" fillId="3" borderId="1" xfId="0" applyFont="1" applyFill="1" applyBorder="1" applyAlignment="1">
      <alignment horizontal="center" vertical="center"/>
    </xf>
    <xf numFmtId="0" fontId="3" fillId="0" borderId="0" xfId="0" applyFont="1" applyFill="1" applyBorder="1" applyAlignment="1">
      <alignment horizontal="left" wrapText="1"/>
    </xf>
    <xf numFmtId="0" fontId="14" fillId="0" borderId="20" xfId="0" applyFont="1" applyBorder="1" applyAlignment="1">
      <alignment horizontal="center" vertical="center"/>
    </xf>
    <xf numFmtId="0" fontId="14" fillId="0" borderId="19" xfId="0" applyFont="1" applyBorder="1" applyAlignment="1">
      <alignment horizontal="center" vertical="center"/>
    </xf>
    <xf numFmtId="0" fontId="5" fillId="0" borderId="0" xfId="0" applyFont="1" applyAlignment="1">
      <alignment horizontal="justify"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5" fillId="0" borderId="0" xfId="0" applyFont="1" applyBorder="1" applyAlignment="1">
      <alignment horizontal="justify" vertical="center" wrapText="1"/>
    </xf>
    <xf numFmtId="0" fontId="13" fillId="0" borderId="1" xfId="0" applyFont="1" applyBorder="1" applyAlignment="1">
      <alignment horizontal="center" vertical="center"/>
    </xf>
    <xf numFmtId="0" fontId="5" fillId="0" borderId="0" xfId="0" applyFont="1" applyAlignment="1">
      <alignment horizontal="justify" wrapText="1"/>
    </xf>
    <xf numFmtId="0" fontId="1" fillId="0" borderId="0" xfId="0" applyFont="1" applyFill="1" applyBorder="1" applyAlignment="1">
      <alignment horizontal="left" vertical="center" wrapText="1"/>
    </xf>
    <xf numFmtId="49" fontId="5" fillId="0" borderId="0" xfId="0" applyNumberFormat="1" applyFont="1" applyAlignment="1">
      <alignment horizontal="justify" vertical="center" wrapText="1"/>
    </xf>
    <xf numFmtId="0" fontId="8" fillId="0" borderId="1" xfId="0" applyFont="1" applyBorder="1" applyAlignment="1">
      <alignment horizontal="center" vertical="center"/>
    </xf>
    <xf numFmtId="0" fontId="3" fillId="0" borderId="0" xfId="0" applyFont="1" applyBorder="1" applyAlignment="1">
      <alignment horizontal="left"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19" fillId="0" borderId="21" xfId="0" applyFont="1" applyBorder="1" applyAlignment="1">
      <alignment horizontal="left" vertical="center" wrapText="1"/>
    </xf>
    <xf numFmtId="0" fontId="13" fillId="0" borderId="37" xfId="0" applyFont="1" applyBorder="1" applyAlignment="1">
      <alignment horizontal="center" vertical="center"/>
    </xf>
    <xf numFmtId="0" fontId="3" fillId="0" borderId="0" xfId="0" applyFont="1" applyBorder="1" applyAlignment="1">
      <alignment horizontal="justify" vertical="center" wrapText="1"/>
    </xf>
    <xf numFmtId="0" fontId="19" fillId="0" borderId="21" xfId="0" applyFont="1" applyBorder="1" applyAlignment="1">
      <alignment horizontal="justify" vertical="center" wrapText="1"/>
    </xf>
    <xf numFmtId="0" fontId="1" fillId="0" borderId="0" xfId="0" applyFont="1" applyBorder="1" applyAlignment="1">
      <alignment horizontal="justify" vertical="justify" wrapText="1"/>
    </xf>
    <xf numFmtId="0" fontId="1" fillId="0" borderId="0" xfId="0" applyFont="1" applyFill="1" applyBorder="1" applyAlignment="1">
      <alignment horizontal="left" vertical="top" wrapText="1"/>
    </xf>
    <xf numFmtId="0" fontId="1"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20" fillId="0" borderId="0" xfId="0" applyFont="1" applyAlignment="1">
      <alignment horizontal="justify" vertical="top" wrapText="1"/>
    </xf>
    <xf numFmtId="0" fontId="7" fillId="0" borderId="3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3" xfId="0" applyFont="1" applyBorder="1" applyAlignment="1">
      <alignment horizontal="center" vertical="center" wrapText="1"/>
    </xf>
    <xf numFmtId="0" fontId="31" fillId="0" borderId="0" xfId="0" applyFont="1" applyBorder="1" applyAlignment="1">
      <alignment horizontal="justify" vertical="center" wrapText="1"/>
    </xf>
    <xf numFmtId="0" fontId="3" fillId="0" borderId="0" xfId="0" applyFont="1" applyBorder="1" applyAlignment="1">
      <alignment horizontal="justify" vertical="justify" wrapText="1"/>
    </xf>
    <xf numFmtId="0" fontId="23" fillId="0" borderId="0" xfId="0" applyFont="1" applyAlignment="1">
      <alignment horizontal="justify" vertical="center" wrapText="1"/>
    </xf>
    <xf numFmtId="0" fontId="2" fillId="5" borderId="0" xfId="0" applyFont="1" applyFill="1" applyBorder="1" applyAlignment="1">
      <alignment horizontal="left" vertical="justify" wrapText="1"/>
    </xf>
    <xf numFmtId="0" fontId="5" fillId="0" borderId="0" xfId="0" applyFont="1" applyBorder="1" applyAlignment="1">
      <alignment horizontal="left" vertical="center" wrapText="1"/>
    </xf>
    <xf numFmtId="0" fontId="21" fillId="0" borderId="0" xfId="0" applyFont="1" applyBorder="1" applyAlignment="1">
      <alignment horizontal="left" vertical="center" wrapText="1"/>
    </xf>
    <xf numFmtId="0" fontId="3" fillId="0" borderId="0" xfId="0" applyFont="1" applyBorder="1" applyAlignment="1">
      <alignment horizontal="justify" vertical="top" wrapText="1"/>
    </xf>
  </cellXfs>
  <cellStyles count="2">
    <cellStyle name="Dziesiętny" xfId="1" builtinId="3"/>
    <cellStyle name="Normalny" xfId="0" builtinId="0"/>
  </cellStyles>
  <dxfs count="0"/>
  <tableStyles count="0" defaultTableStyle="TableStyleMedium2" defaultPivotStyle="PivotStyleLight16"/>
  <colors>
    <mruColors>
      <color rgb="FFFFFBEF"/>
      <color rgb="FFFF7C80"/>
      <color rgb="FFFFF8E5"/>
      <color rgb="FFF5F5F5"/>
      <color rgb="FFF3F3F3"/>
      <color rgb="FFE1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zoomScale="95" zoomScaleNormal="95" workbookViewId="0">
      <pane ySplit="2" topLeftCell="A6" activePane="bottomLeft" state="frozen"/>
      <selection pane="bottomLeft" activeCell="A8" sqref="A8"/>
    </sheetView>
  </sheetViews>
  <sheetFormatPr defaultRowHeight="12.75"/>
  <cols>
    <col min="1" max="1" width="3.140625" customWidth="1"/>
    <col min="2" max="2" width="3.5703125" customWidth="1"/>
    <col min="3" max="3" width="26.5703125" customWidth="1"/>
    <col min="4" max="4" width="31" customWidth="1"/>
    <col min="5" max="5" width="22.140625" customWidth="1"/>
    <col min="6" max="6" width="29.42578125" customWidth="1"/>
  </cols>
  <sheetData>
    <row r="1" spans="1:6" ht="18">
      <c r="A1" s="179" t="s">
        <v>366</v>
      </c>
    </row>
    <row r="2" spans="1:6" ht="18">
      <c r="A2" s="179" t="s">
        <v>303</v>
      </c>
    </row>
    <row r="3" spans="1:6" ht="15.75">
      <c r="A3" s="67"/>
    </row>
    <row r="4" spans="1:6" ht="126.75" customHeight="1">
      <c r="A4" s="255" t="s">
        <v>304</v>
      </c>
      <c r="B4" s="255"/>
      <c r="C4" s="255"/>
      <c r="D4" s="255"/>
      <c r="E4" s="255"/>
      <c r="F4" s="255"/>
    </row>
    <row r="5" spans="1:6" ht="15.75" customHeight="1">
      <c r="A5" s="64"/>
      <c r="B5" s="64"/>
      <c r="C5" s="64"/>
      <c r="D5" s="64"/>
      <c r="E5" s="64"/>
      <c r="F5" s="64"/>
    </row>
    <row r="6" spans="1:6" ht="16.5" customHeight="1">
      <c r="A6" s="180" t="s">
        <v>305</v>
      </c>
      <c r="B6" s="64"/>
      <c r="C6" s="64"/>
      <c r="D6" s="64"/>
      <c r="E6" s="64"/>
      <c r="F6" s="64"/>
    </row>
    <row r="7" spans="1:6" ht="14.25" customHeight="1">
      <c r="A7" s="65"/>
      <c r="B7" s="64"/>
      <c r="C7" s="64"/>
      <c r="D7" s="64"/>
      <c r="E7" s="64"/>
      <c r="F7" s="64"/>
    </row>
    <row r="8" spans="1:6" ht="18">
      <c r="A8" s="179" t="s">
        <v>249</v>
      </c>
    </row>
    <row r="9" spans="1:6" ht="35.25" customHeight="1">
      <c r="A9" s="200" t="s">
        <v>98</v>
      </c>
      <c r="B9" s="256" t="s">
        <v>325</v>
      </c>
      <c r="C9" s="256"/>
      <c r="D9" s="256"/>
      <c r="E9" s="256"/>
      <c r="F9" s="256"/>
    </row>
    <row r="10" spans="1:6" s="8" customFormat="1" ht="27.75" customHeight="1">
      <c r="A10" s="201"/>
      <c r="B10" s="201" t="s">
        <v>12</v>
      </c>
      <c r="C10" s="202" t="s">
        <v>278</v>
      </c>
      <c r="D10" s="203"/>
      <c r="E10" s="203"/>
      <c r="F10" s="203"/>
    </row>
    <row r="11" spans="1:6" s="8" customFormat="1" ht="45" customHeight="1">
      <c r="A11" s="201"/>
      <c r="B11" s="200" t="s">
        <v>13</v>
      </c>
      <c r="C11" s="259" t="s">
        <v>279</v>
      </c>
      <c r="D11" s="259"/>
      <c r="E11" s="259"/>
      <c r="F11" s="259"/>
    </row>
    <row r="12" spans="1:6" ht="36" customHeight="1">
      <c r="A12" s="204"/>
      <c r="B12" s="200" t="s">
        <v>14</v>
      </c>
      <c r="C12" s="258" t="s">
        <v>326</v>
      </c>
      <c r="D12" s="258"/>
      <c r="E12" s="258"/>
      <c r="F12" s="258"/>
    </row>
    <row r="13" spans="1:6" s="8" customFormat="1" ht="21" customHeight="1">
      <c r="A13" s="201" t="s">
        <v>76</v>
      </c>
      <c r="B13" s="202" t="s">
        <v>247</v>
      </c>
      <c r="C13" s="203"/>
      <c r="D13" s="203"/>
      <c r="E13" s="203"/>
      <c r="F13" s="203"/>
    </row>
    <row r="14" spans="1:6" s="8" customFormat="1" ht="17.25" customHeight="1">
      <c r="A14" s="201"/>
      <c r="B14" s="201" t="s">
        <v>12</v>
      </c>
      <c r="C14" s="202" t="s">
        <v>265</v>
      </c>
      <c r="D14" s="203"/>
      <c r="E14" s="203"/>
      <c r="F14" s="203"/>
    </row>
    <row r="15" spans="1:6" s="8" customFormat="1" ht="18.75" customHeight="1">
      <c r="A15" s="201"/>
      <c r="B15" s="201" t="s">
        <v>13</v>
      </c>
      <c r="C15" s="202" t="s">
        <v>266</v>
      </c>
      <c r="D15" s="203"/>
      <c r="E15" s="203"/>
      <c r="F15" s="203"/>
    </row>
    <row r="16" spans="1:6" s="8" customFormat="1" ht="18" customHeight="1">
      <c r="A16" s="201" t="s">
        <v>78</v>
      </c>
      <c r="B16" s="202" t="s">
        <v>267</v>
      </c>
      <c r="C16" s="203"/>
      <c r="D16" s="203"/>
      <c r="E16" s="203"/>
      <c r="F16" s="203"/>
    </row>
    <row r="17" spans="1:6" ht="32.25" customHeight="1">
      <c r="A17" s="200" t="s">
        <v>99</v>
      </c>
      <c r="B17" s="257" t="s">
        <v>292</v>
      </c>
      <c r="C17" s="257"/>
      <c r="D17" s="257"/>
      <c r="E17" s="257"/>
      <c r="F17" s="257"/>
    </row>
    <row r="18" spans="1:6" s="8" customFormat="1" ht="24.75" customHeight="1">
      <c r="A18" s="201" t="s">
        <v>100</v>
      </c>
      <c r="B18" s="203" t="s">
        <v>327</v>
      </c>
      <c r="C18" s="203"/>
      <c r="D18" s="203"/>
      <c r="E18" s="203"/>
      <c r="F18" s="203"/>
    </row>
    <row r="19" spans="1:6" s="8" customFormat="1" ht="24.75" customHeight="1">
      <c r="A19" s="201" t="s">
        <v>245</v>
      </c>
      <c r="B19" s="203" t="s">
        <v>337</v>
      </c>
      <c r="C19" s="203"/>
      <c r="D19" s="203"/>
      <c r="E19" s="203"/>
      <c r="F19" s="203"/>
    </row>
    <row r="20" spans="1:6" ht="75" customHeight="1">
      <c r="A20" s="200" t="s">
        <v>293</v>
      </c>
      <c r="B20" s="256" t="s">
        <v>347</v>
      </c>
      <c r="C20" s="256"/>
      <c r="D20" s="256"/>
      <c r="E20" s="256"/>
      <c r="F20" s="256"/>
    </row>
    <row r="21" spans="1:6" s="8" customFormat="1" ht="32.25" customHeight="1">
      <c r="A21" s="201" t="s">
        <v>246</v>
      </c>
      <c r="B21" s="203" t="s">
        <v>244</v>
      </c>
      <c r="C21" s="203"/>
      <c r="D21" s="203"/>
      <c r="E21" s="203"/>
      <c r="F21" s="203"/>
    </row>
    <row r="22" spans="1:6" s="8" customFormat="1" ht="71.25" customHeight="1">
      <c r="A22" s="200" t="s">
        <v>248</v>
      </c>
      <c r="B22" s="256" t="s">
        <v>338</v>
      </c>
      <c r="C22" s="256"/>
      <c r="D22" s="256"/>
      <c r="E22" s="256"/>
      <c r="F22" s="256"/>
    </row>
    <row r="23" spans="1:6" ht="22.5" customHeight="1">
      <c r="A23" s="201"/>
      <c r="B23" s="202"/>
    </row>
  </sheetData>
  <mergeCells count="7">
    <mergeCell ref="A4:F4"/>
    <mergeCell ref="B20:F20"/>
    <mergeCell ref="B9:F9"/>
    <mergeCell ref="B17:F17"/>
    <mergeCell ref="B22:F22"/>
    <mergeCell ref="C12:F12"/>
    <mergeCell ref="C11:F11"/>
  </mergeCells>
  <phoneticPr fontId="4" type="noConversion"/>
  <pageMargins left="0.7" right="0.7" top="0.75" bottom="0.75" header="0.3" footer="0.3"/>
  <pageSetup paperSize="9" scale="7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zoomScaleNormal="100" workbookViewId="0">
      <selection activeCell="B10" sqref="B10"/>
    </sheetView>
  </sheetViews>
  <sheetFormatPr defaultRowHeight="12.75"/>
  <cols>
    <col min="1" max="1" width="3.7109375" customWidth="1"/>
    <col min="2" max="2" width="24.42578125" customWidth="1"/>
    <col min="3" max="3" width="19.28515625" customWidth="1"/>
    <col min="4" max="4" width="17.7109375" customWidth="1"/>
    <col min="5" max="5" width="13.42578125" customWidth="1"/>
    <col min="6" max="6" width="16.85546875" customWidth="1"/>
    <col min="7" max="7" width="17.85546875" customWidth="1"/>
  </cols>
  <sheetData>
    <row r="1" spans="1:11" ht="40.5" customHeight="1">
      <c r="A1" s="366" t="s">
        <v>128</v>
      </c>
      <c r="B1" s="366"/>
      <c r="C1" s="366"/>
      <c r="D1" s="366"/>
      <c r="E1" s="366"/>
      <c r="F1" s="366"/>
      <c r="G1" s="366"/>
    </row>
    <row r="2" spans="1:11" ht="22.5" customHeight="1">
      <c r="A2" s="352" t="s">
        <v>0</v>
      </c>
      <c r="B2" s="352" t="s">
        <v>89</v>
      </c>
      <c r="C2" s="367" t="s">
        <v>309</v>
      </c>
      <c r="D2" s="352" t="s">
        <v>85</v>
      </c>
      <c r="E2" s="352"/>
      <c r="F2" s="352"/>
      <c r="G2" s="352" t="s">
        <v>308</v>
      </c>
    </row>
    <row r="3" spans="1:11" ht="23.25" customHeight="1">
      <c r="A3" s="352"/>
      <c r="B3" s="352"/>
      <c r="C3" s="368"/>
      <c r="D3" s="63" t="s">
        <v>86</v>
      </c>
      <c r="E3" s="63" t="s">
        <v>87</v>
      </c>
      <c r="F3" s="63" t="s">
        <v>88</v>
      </c>
      <c r="G3" s="352"/>
    </row>
    <row r="4" spans="1:11" ht="30" customHeight="1">
      <c r="A4" s="56" t="s">
        <v>110</v>
      </c>
      <c r="B4" s="217" t="s">
        <v>95</v>
      </c>
      <c r="C4" s="6"/>
      <c r="D4" s="12"/>
      <c r="E4" s="12"/>
      <c r="F4" s="12"/>
      <c r="G4" s="161">
        <f>C4+D4-E4-F4</f>
        <v>0</v>
      </c>
    </row>
    <row r="5" spans="1:11" ht="24.75" customHeight="1">
      <c r="A5" s="218" t="s">
        <v>109</v>
      </c>
      <c r="B5" s="217" t="s">
        <v>96</v>
      </c>
      <c r="C5" s="166">
        <f>C6+C7+C8+C9+C10</f>
        <v>0</v>
      </c>
      <c r="D5" s="166">
        <f t="shared" ref="D5:F5" si="0">D6+D7+D8+D9+D10</f>
        <v>0</v>
      </c>
      <c r="E5" s="166">
        <f t="shared" si="0"/>
        <v>0</v>
      </c>
      <c r="F5" s="166">
        <f t="shared" si="0"/>
        <v>0</v>
      </c>
      <c r="G5" s="166">
        <f>G6+G7+G8+G9+G10</f>
        <v>0</v>
      </c>
    </row>
    <row r="6" spans="1:11" ht="22.5" customHeight="1">
      <c r="A6" s="218" t="s">
        <v>98</v>
      </c>
      <c r="B6" s="217" t="s">
        <v>91</v>
      </c>
      <c r="C6" s="6"/>
      <c r="D6" s="6"/>
      <c r="E6" s="6"/>
      <c r="F6" s="6"/>
      <c r="G6" s="161">
        <f>C6+D6-E6-F6</f>
        <v>0</v>
      </c>
    </row>
    <row r="7" spans="1:11" ht="23.25" customHeight="1">
      <c r="A7" s="56" t="s">
        <v>76</v>
      </c>
      <c r="B7" s="219" t="s">
        <v>92</v>
      </c>
      <c r="C7" s="6"/>
      <c r="D7" s="6"/>
      <c r="E7" s="6"/>
      <c r="F7" s="6"/>
      <c r="G7" s="161">
        <f t="shared" ref="G7:G10" si="1">C7+D7-E7-F7</f>
        <v>0</v>
      </c>
    </row>
    <row r="8" spans="1:11" ht="32.25" customHeight="1">
      <c r="A8" s="218" t="s">
        <v>78</v>
      </c>
      <c r="B8" s="217" t="s">
        <v>93</v>
      </c>
      <c r="C8" s="6"/>
      <c r="D8" s="6"/>
      <c r="E8" s="6"/>
      <c r="F8" s="12"/>
      <c r="G8" s="161">
        <f t="shared" si="1"/>
        <v>0</v>
      </c>
    </row>
    <row r="9" spans="1:11" ht="25.5" customHeight="1">
      <c r="A9" s="220" t="s">
        <v>99</v>
      </c>
      <c r="B9" s="221" t="s">
        <v>94</v>
      </c>
      <c r="C9" s="6"/>
      <c r="D9" s="6"/>
      <c r="E9" s="6"/>
      <c r="F9" s="6"/>
      <c r="G9" s="161">
        <f t="shared" si="1"/>
        <v>0</v>
      </c>
    </row>
    <row r="10" spans="1:11" ht="36">
      <c r="A10" s="220" t="s">
        <v>100</v>
      </c>
      <c r="B10" s="222" t="s">
        <v>117</v>
      </c>
      <c r="C10" s="6"/>
      <c r="D10" s="6"/>
      <c r="E10" s="6"/>
      <c r="F10" s="6"/>
      <c r="G10" s="161">
        <f t="shared" si="1"/>
        <v>0</v>
      </c>
    </row>
    <row r="11" spans="1:11" s="20" customFormat="1" ht="21.75" customHeight="1">
      <c r="A11" s="364" t="s">
        <v>130</v>
      </c>
      <c r="B11" s="365"/>
      <c r="C11" s="177">
        <f>C4+C5</f>
        <v>0</v>
      </c>
      <c r="D11" s="177">
        <f>D4+D5</f>
        <v>0</v>
      </c>
      <c r="E11" s="177">
        <f>E4+E5</f>
        <v>0</v>
      </c>
      <c r="F11" s="177">
        <f>F4+F5</f>
        <v>0</v>
      </c>
      <c r="G11" s="177">
        <f>G4+G5</f>
        <v>0</v>
      </c>
    </row>
    <row r="12" spans="1:11" s="20" customFormat="1" ht="21.75" customHeight="1">
      <c r="A12" s="215"/>
      <c r="B12" s="215"/>
      <c r="C12" s="216"/>
      <c r="D12" s="216"/>
      <c r="E12" s="216"/>
      <c r="F12" s="216"/>
      <c r="G12" s="216"/>
    </row>
    <row r="13" spans="1:11" s="20" customFormat="1" ht="21.75" customHeight="1">
      <c r="A13" s="14" t="s">
        <v>3</v>
      </c>
      <c r="B13" s="82"/>
      <c r="C13" s="193"/>
      <c r="D13" s="193"/>
      <c r="E13" s="193"/>
      <c r="F13" s="193"/>
      <c r="G13" s="193"/>
    </row>
    <row r="14" spans="1:11" s="20" customFormat="1" ht="21.75" customHeight="1">
      <c r="A14" s="14"/>
      <c r="B14" s="82"/>
      <c r="C14" s="193"/>
      <c r="D14" s="193"/>
      <c r="E14" s="193"/>
      <c r="F14" s="193"/>
      <c r="G14" s="193"/>
    </row>
    <row r="15" spans="1:11" ht="23.25" customHeight="1">
      <c r="A15" s="363" t="s">
        <v>285</v>
      </c>
      <c r="B15" s="363"/>
      <c r="C15" s="363"/>
      <c r="D15" s="363"/>
      <c r="E15" s="363"/>
      <c r="F15" s="363"/>
      <c r="G15" s="363"/>
      <c r="H15" s="54"/>
      <c r="I15" s="54"/>
      <c r="J15" s="54"/>
      <c r="K15" s="48"/>
    </row>
    <row r="16" spans="1:11" ht="23.25" customHeight="1">
      <c r="A16" s="55"/>
      <c r="B16" s="55"/>
      <c r="C16" s="55"/>
      <c r="D16" s="55"/>
      <c r="E16" s="55"/>
      <c r="F16" s="55"/>
      <c r="G16" s="55"/>
      <c r="H16" s="54"/>
      <c r="I16" s="54"/>
      <c r="J16" s="54"/>
      <c r="K16" s="48"/>
    </row>
    <row r="17" spans="1:3">
      <c r="B17" s="14"/>
      <c r="C17" s="14"/>
    </row>
    <row r="18" spans="1:3">
      <c r="A18" s="14"/>
      <c r="B18" s="14"/>
      <c r="C18" s="14"/>
    </row>
  </sheetData>
  <mergeCells count="8">
    <mergeCell ref="A15:G15"/>
    <mergeCell ref="A11:B11"/>
    <mergeCell ref="A1:G1"/>
    <mergeCell ref="D2:F2"/>
    <mergeCell ref="B2:B3"/>
    <mergeCell ref="G2:G3"/>
    <mergeCell ref="A2:A3"/>
    <mergeCell ref="C2:C3"/>
  </mergeCells>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18"/>
  <sheetViews>
    <sheetView zoomScaleNormal="100" workbookViewId="0">
      <selection activeCell="A2" sqref="A2:G2"/>
    </sheetView>
  </sheetViews>
  <sheetFormatPr defaultRowHeight="12.75"/>
  <cols>
    <col min="1" max="1" width="4.42578125" customWidth="1"/>
    <col min="2" max="2" width="27.28515625" customWidth="1"/>
    <col min="3" max="3" width="18.140625" customWidth="1"/>
    <col min="4" max="4" width="17.7109375" customWidth="1"/>
    <col min="5" max="5" width="14.85546875" customWidth="1"/>
    <col min="6" max="6" width="14.42578125" customWidth="1"/>
    <col min="7" max="7" width="15.42578125" customWidth="1"/>
  </cols>
  <sheetData>
    <row r="2" spans="1:11" ht="33.75" customHeight="1">
      <c r="A2" s="369" t="s">
        <v>90</v>
      </c>
      <c r="B2" s="369"/>
      <c r="C2" s="369"/>
      <c r="D2" s="369"/>
      <c r="E2" s="369"/>
      <c r="F2" s="369"/>
      <c r="G2" s="369"/>
      <c r="H2" s="13"/>
      <c r="I2" s="13"/>
      <c r="J2" s="13"/>
      <c r="K2" s="13"/>
    </row>
    <row r="3" spans="1:11" ht="18" customHeight="1">
      <c r="A3" s="352" t="s">
        <v>0</v>
      </c>
      <c r="B3" s="213" t="s">
        <v>41</v>
      </c>
      <c r="C3" s="352" t="s">
        <v>311</v>
      </c>
      <c r="D3" s="352" t="s">
        <v>129</v>
      </c>
      <c r="E3" s="352"/>
      <c r="F3" s="352"/>
      <c r="G3" s="352" t="s">
        <v>310</v>
      </c>
    </row>
    <row r="4" spans="1:11" ht="20.25" customHeight="1">
      <c r="A4" s="352"/>
      <c r="B4" s="214" t="s">
        <v>231</v>
      </c>
      <c r="C4" s="352"/>
      <c r="D4" s="63" t="s">
        <v>86</v>
      </c>
      <c r="E4" s="63" t="s">
        <v>87</v>
      </c>
      <c r="F4" s="63" t="s">
        <v>88</v>
      </c>
      <c r="G4" s="352"/>
    </row>
    <row r="5" spans="1:11">
      <c r="A5" s="223">
        <v>1</v>
      </c>
      <c r="B5" s="224">
        <v>2</v>
      </c>
      <c r="C5" s="223">
        <v>3</v>
      </c>
      <c r="D5" s="223">
        <v>4</v>
      </c>
      <c r="E5" s="223">
        <v>5</v>
      </c>
      <c r="F5" s="223">
        <v>6</v>
      </c>
      <c r="G5" s="223" t="s">
        <v>97</v>
      </c>
    </row>
    <row r="6" spans="1:11" ht="20.100000000000001" customHeight="1">
      <c r="A6" s="22">
        <v>1</v>
      </c>
      <c r="B6" s="33"/>
      <c r="C6" s="6"/>
      <c r="D6" s="6"/>
      <c r="E6" s="6"/>
      <c r="F6" s="6"/>
      <c r="G6" s="6">
        <f>C6+D6-E6-F6</f>
        <v>0</v>
      </c>
    </row>
    <row r="7" spans="1:11" ht="20.100000000000001" customHeight="1">
      <c r="A7" s="1"/>
      <c r="B7" s="9"/>
      <c r="C7" s="6"/>
      <c r="D7" s="6"/>
      <c r="E7" s="6"/>
      <c r="F7" s="6"/>
      <c r="G7" s="6">
        <f t="shared" ref="G7:G11" si="0">C7+D7-E7-F7</f>
        <v>0</v>
      </c>
    </row>
    <row r="8" spans="1:11" ht="20.100000000000001" customHeight="1">
      <c r="A8" s="1"/>
      <c r="B8" s="10"/>
      <c r="C8" s="6"/>
      <c r="D8" s="6"/>
      <c r="E8" s="6"/>
      <c r="F8" s="6"/>
      <c r="G8" s="6">
        <f t="shared" si="0"/>
        <v>0</v>
      </c>
    </row>
    <row r="9" spans="1:11" ht="20.100000000000001" customHeight="1">
      <c r="A9" s="1"/>
      <c r="B9" s="1"/>
      <c r="C9" s="6"/>
      <c r="D9" s="6"/>
      <c r="E9" s="6"/>
      <c r="F9" s="6"/>
      <c r="G9" s="6">
        <f t="shared" si="0"/>
        <v>0</v>
      </c>
    </row>
    <row r="10" spans="1:11" ht="20.100000000000001" customHeight="1">
      <c r="A10" s="1"/>
      <c r="B10" s="1"/>
      <c r="C10" s="6"/>
      <c r="D10" s="6"/>
      <c r="E10" s="6"/>
      <c r="F10" s="6"/>
      <c r="G10" s="6">
        <f t="shared" si="0"/>
        <v>0</v>
      </c>
    </row>
    <row r="11" spans="1:11" ht="20.100000000000001" customHeight="1">
      <c r="A11" s="1"/>
      <c r="B11" s="1"/>
      <c r="C11" s="6"/>
      <c r="D11" s="6"/>
      <c r="E11" s="6"/>
      <c r="F11" s="6"/>
      <c r="G11" s="6">
        <f t="shared" si="0"/>
        <v>0</v>
      </c>
    </row>
    <row r="12" spans="1:11" s="8" customFormat="1" ht="27.75" customHeight="1">
      <c r="A12" s="370" t="s">
        <v>130</v>
      </c>
      <c r="B12" s="370"/>
      <c r="C12" s="34">
        <f>SUM(C6:C11)</f>
        <v>0</v>
      </c>
      <c r="D12" s="34">
        <f t="shared" ref="D12:G12" si="1">SUM(D6:D11)</f>
        <v>0</v>
      </c>
      <c r="E12" s="34">
        <f t="shared" si="1"/>
        <v>0</v>
      </c>
      <c r="F12" s="34">
        <f t="shared" si="1"/>
        <v>0</v>
      </c>
      <c r="G12" s="34">
        <f t="shared" si="1"/>
        <v>0</v>
      </c>
    </row>
    <row r="13" spans="1:11" s="8" customFormat="1" ht="27.75" customHeight="1">
      <c r="A13" s="194" t="s">
        <v>3</v>
      </c>
      <c r="B13" s="76"/>
      <c r="C13" s="78"/>
      <c r="D13" s="78"/>
      <c r="E13" s="78"/>
      <c r="F13" s="78"/>
      <c r="G13" s="78"/>
    </row>
    <row r="14" spans="1:11" s="8" customFormat="1" ht="27.75" customHeight="1">
      <c r="A14" s="190"/>
      <c r="B14" s="190"/>
      <c r="C14" s="83"/>
      <c r="D14" s="83"/>
      <c r="E14" s="83"/>
      <c r="F14" s="83"/>
      <c r="G14" s="83"/>
    </row>
    <row r="15" spans="1:11" ht="30" customHeight="1">
      <c r="A15" s="359" t="s">
        <v>286</v>
      </c>
      <c r="B15" s="359"/>
      <c r="C15" s="359"/>
      <c r="D15" s="359"/>
      <c r="E15" s="359"/>
      <c r="F15" s="359"/>
      <c r="G15" s="359"/>
      <c r="H15" s="54"/>
      <c r="I15" s="54"/>
      <c r="J15" s="54"/>
    </row>
    <row r="17" spans="1:5">
      <c r="B17" s="14"/>
      <c r="C17" s="14"/>
      <c r="D17" s="14"/>
      <c r="E17" s="14"/>
    </row>
    <row r="18" spans="1:5">
      <c r="A18" s="14"/>
      <c r="B18" s="14"/>
      <c r="C18" s="14"/>
      <c r="D18" s="14"/>
      <c r="E18" s="5"/>
    </row>
  </sheetData>
  <mergeCells count="7">
    <mergeCell ref="A15:G15"/>
    <mergeCell ref="A2:G2"/>
    <mergeCell ref="A12:B12"/>
    <mergeCell ref="A3:A4"/>
    <mergeCell ref="C3:C4"/>
    <mergeCell ref="D3:F3"/>
    <mergeCell ref="G3:G4"/>
  </mergeCells>
  <pageMargins left="0.7" right="0.7" top="0.75" bottom="0.75" header="0.3" footer="0.3"/>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9"/>
  <sheetViews>
    <sheetView zoomScaleNormal="100" workbookViewId="0">
      <selection activeCell="A6" sqref="A6:A7"/>
    </sheetView>
  </sheetViews>
  <sheetFormatPr defaultRowHeight="12.75"/>
  <cols>
    <col min="1" max="1" width="4.5703125" customWidth="1"/>
    <col min="2" max="2" width="25.140625" customWidth="1"/>
    <col min="3" max="3" width="17.7109375" customWidth="1"/>
    <col min="4" max="4" width="19.42578125" customWidth="1"/>
    <col min="5" max="5" width="19.140625" customWidth="1"/>
    <col min="6" max="6" width="18.140625" customWidth="1"/>
    <col min="7" max="7" width="17.5703125" customWidth="1"/>
  </cols>
  <sheetData>
    <row r="2" spans="1:7" ht="36.75" customHeight="1">
      <c r="A2" s="371" t="s">
        <v>233</v>
      </c>
      <c r="B2" s="371"/>
      <c r="C2" s="371"/>
      <c r="D2" s="371"/>
      <c r="E2" s="371"/>
      <c r="F2" s="371"/>
      <c r="G2" s="371"/>
    </row>
    <row r="3" spans="1:7" s="21" customFormat="1">
      <c r="A3" s="40" t="s">
        <v>12</v>
      </c>
      <c r="B3" s="41" t="s">
        <v>10</v>
      </c>
      <c r="C3" s="42"/>
      <c r="D3" s="42"/>
      <c r="E3" s="42"/>
      <c r="F3" s="42"/>
      <c r="G3" s="42"/>
    </row>
    <row r="4" spans="1:7" s="21" customFormat="1">
      <c r="A4" s="40" t="s">
        <v>13</v>
      </c>
      <c r="B4" s="41" t="s">
        <v>11</v>
      </c>
      <c r="C4" s="42"/>
      <c r="D4" s="42"/>
      <c r="E4" s="42"/>
      <c r="F4" s="42"/>
      <c r="G4" s="42"/>
    </row>
    <row r="5" spans="1:7" s="21" customFormat="1">
      <c r="A5" s="40" t="s">
        <v>14</v>
      </c>
      <c r="B5" s="43" t="s">
        <v>9</v>
      </c>
      <c r="C5" s="42"/>
      <c r="D5" s="42"/>
      <c r="E5" s="42"/>
      <c r="F5" s="42"/>
      <c r="G5" s="42"/>
    </row>
    <row r="6" spans="1:7" ht="12.75" customHeight="1">
      <c r="A6" s="367" t="s">
        <v>0</v>
      </c>
      <c r="B6" s="367" t="s">
        <v>250</v>
      </c>
      <c r="C6" s="367" t="s">
        <v>313</v>
      </c>
      <c r="D6" s="367" t="s">
        <v>312</v>
      </c>
      <c r="E6" s="352" t="s">
        <v>234</v>
      </c>
      <c r="F6" s="352"/>
      <c r="G6" s="352"/>
    </row>
    <row r="7" spans="1:7" ht="27" customHeight="1">
      <c r="A7" s="368"/>
      <c r="B7" s="368"/>
      <c r="C7" s="368"/>
      <c r="D7" s="368"/>
      <c r="E7" s="63" t="s">
        <v>101</v>
      </c>
      <c r="F7" s="63" t="s">
        <v>102</v>
      </c>
      <c r="G7" s="63" t="s">
        <v>9</v>
      </c>
    </row>
    <row r="8" spans="1:7" ht="22.5" customHeight="1">
      <c r="A8" s="63">
        <v>1</v>
      </c>
      <c r="B8" s="63">
        <v>2</v>
      </c>
      <c r="C8" s="63">
        <v>3</v>
      </c>
      <c r="D8" s="63" t="s">
        <v>299</v>
      </c>
      <c r="E8" s="63">
        <v>5</v>
      </c>
      <c r="F8" s="63">
        <v>6</v>
      </c>
      <c r="G8" s="63">
        <v>7</v>
      </c>
    </row>
    <row r="9" spans="1:7" ht="27.75" customHeight="1">
      <c r="A9" s="19" t="s">
        <v>98</v>
      </c>
      <c r="B9" s="17"/>
      <c r="C9" s="6"/>
      <c r="D9" s="166">
        <f>SUM(E9:G9)</f>
        <v>0</v>
      </c>
      <c r="E9" s="6"/>
      <c r="F9" s="6"/>
      <c r="G9" s="6"/>
    </row>
    <row r="10" spans="1:7" ht="30.75" customHeight="1">
      <c r="A10" s="19"/>
      <c r="B10" s="16"/>
      <c r="C10" s="6"/>
      <c r="D10" s="166">
        <f t="shared" ref="D10:D11" si="0">SUM(E10:G10)</f>
        <v>0</v>
      </c>
      <c r="E10" s="6"/>
      <c r="F10" s="6"/>
      <c r="G10" s="6"/>
    </row>
    <row r="11" spans="1:7" ht="27.75" customHeight="1">
      <c r="A11" s="19"/>
      <c r="B11" s="16"/>
      <c r="C11" s="6"/>
      <c r="D11" s="166">
        <f t="shared" si="0"/>
        <v>0</v>
      </c>
      <c r="E11" s="6"/>
      <c r="F11" s="6"/>
      <c r="G11" s="6"/>
    </row>
    <row r="12" spans="1:7" ht="25.5" customHeight="1">
      <c r="A12" s="370" t="s">
        <v>130</v>
      </c>
      <c r="B12" s="370"/>
      <c r="C12" s="177">
        <f>SUM(C9:C11)</f>
        <v>0</v>
      </c>
      <c r="D12" s="177">
        <f>SUM(D9:D11)</f>
        <v>0</v>
      </c>
      <c r="E12" s="177">
        <f t="shared" ref="E12:G12" si="1">SUM(E9:E11)</f>
        <v>0</v>
      </c>
      <c r="F12" s="177">
        <f t="shared" si="1"/>
        <v>0</v>
      </c>
      <c r="G12" s="177">
        <f t="shared" si="1"/>
        <v>0</v>
      </c>
    </row>
    <row r="13" spans="1:7">
      <c r="B13" s="79"/>
      <c r="C13" s="78"/>
      <c r="D13" s="78"/>
      <c r="E13" s="78"/>
      <c r="F13" s="78"/>
      <c r="G13" s="78"/>
    </row>
    <row r="14" spans="1:7">
      <c r="A14" s="14" t="s">
        <v>3</v>
      </c>
      <c r="B14" s="195"/>
      <c r="C14" s="83"/>
      <c r="D14" s="83"/>
      <c r="E14" s="83"/>
      <c r="F14" s="83"/>
      <c r="G14" s="83"/>
    </row>
    <row r="15" spans="1:7">
      <c r="A15" s="14"/>
      <c r="B15" s="195"/>
      <c r="C15" s="83"/>
      <c r="D15" s="83"/>
      <c r="E15" s="83"/>
      <c r="F15" s="83"/>
      <c r="G15" s="83"/>
    </row>
    <row r="16" spans="1:7" ht="27.75" customHeight="1">
      <c r="A16" s="359" t="s">
        <v>287</v>
      </c>
      <c r="B16" s="359"/>
      <c r="C16" s="359"/>
      <c r="D16" s="359"/>
      <c r="E16" s="359"/>
      <c r="F16" s="359"/>
      <c r="G16" s="359"/>
    </row>
    <row r="18" spans="1:10">
      <c r="B18" s="14"/>
      <c r="C18" s="14"/>
      <c r="H18" s="54"/>
      <c r="I18" s="54"/>
      <c r="J18" s="54"/>
    </row>
    <row r="19" spans="1:10">
      <c r="A19" s="14"/>
      <c r="B19" s="14"/>
      <c r="C19" s="14"/>
    </row>
  </sheetData>
  <mergeCells count="8">
    <mergeCell ref="A2:G2"/>
    <mergeCell ref="A12:B12"/>
    <mergeCell ref="E6:G6"/>
    <mergeCell ref="A16:G16"/>
    <mergeCell ref="D6:D7"/>
    <mergeCell ref="C6:C7"/>
    <mergeCell ref="B6:B7"/>
    <mergeCell ref="A6:A7"/>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workbookViewId="0">
      <selection activeCell="A10" sqref="A10"/>
    </sheetView>
  </sheetViews>
  <sheetFormatPr defaultRowHeight="12.75"/>
  <cols>
    <col min="2" max="2" width="25.7109375" customWidth="1"/>
    <col min="3" max="3" width="19.28515625" customWidth="1"/>
    <col min="4" max="4" width="23.140625" customWidth="1"/>
    <col min="5" max="5" width="19.5703125" customWidth="1"/>
    <col min="6" max="6" width="17.7109375" customWidth="1"/>
  </cols>
  <sheetData>
    <row r="1" spans="1:7" ht="52.5" customHeight="1">
      <c r="A1" s="373" t="s">
        <v>148</v>
      </c>
      <c r="B1" s="373"/>
      <c r="C1" s="373"/>
      <c r="D1" s="373"/>
      <c r="E1" s="373"/>
      <c r="F1" s="373"/>
    </row>
    <row r="2" spans="1:7" ht="36.75" customHeight="1">
      <c r="A2" s="352" t="s">
        <v>0</v>
      </c>
      <c r="B2" s="225" t="s">
        <v>41</v>
      </c>
      <c r="C2" s="352" t="s">
        <v>119</v>
      </c>
      <c r="D2" s="352" t="s">
        <v>120</v>
      </c>
      <c r="E2" s="352" t="s">
        <v>118</v>
      </c>
      <c r="F2" s="352" t="s">
        <v>132</v>
      </c>
    </row>
    <row r="3" spans="1:7" ht="36.75" customHeight="1">
      <c r="A3" s="352"/>
      <c r="B3" s="226" t="s">
        <v>235</v>
      </c>
      <c r="C3" s="352"/>
      <c r="D3" s="352"/>
      <c r="E3" s="352"/>
      <c r="F3" s="352"/>
    </row>
    <row r="4" spans="1:7" ht="15" customHeight="1">
      <c r="A4" s="50" t="s">
        <v>98</v>
      </c>
      <c r="B4" s="33"/>
      <c r="C4" s="6"/>
      <c r="D4" s="6"/>
      <c r="E4" s="6"/>
      <c r="F4" s="6"/>
    </row>
    <row r="5" spans="1:7" ht="15" customHeight="1">
      <c r="A5" s="50" t="s">
        <v>2</v>
      </c>
      <c r="B5" s="9"/>
      <c r="C5" s="6"/>
      <c r="D5" s="6"/>
      <c r="E5" s="6"/>
      <c r="F5" s="6"/>
    </row>
    <row r="6" spans="1:7" ht="15" customHeight="1">
      <c r="A6" s="50"/>
      <c r="B6" s="10"/>
      <c r="C6" s="6"/>
      <c r="D6" s="6"/>
      <c r="E6" s="6"/>
      <c r="F6" s="6"/>
    </row>
    <row r="7" spans="1:7" ht="15" customHeight="1">
      <c r="A7" s="22"/>
      <c r="B7" s="1"/>
      <c r="C7" s="6"/>
      <c r="D7" s="6"/>
      <c r="E7" s="6"/>
      <c r="F7" s="6"/>
    </row>
    <row r="8" spans="1:7" ht="15" customHeight="1">
      <c r="A8" s="22"/>
      <c r="B8" s="1"/>
      <c r="C8" s="6"/>
      <c r="D8" s="6"/>
      <c r="E8" s="6"/>
      <c r="F8" s="6"/>
    </row>
    <row r="9" spans="1:7" ht="23.25" customHeight="1">
      <c r="A9" s="370" t="s">
        <v>130</v>
      </c>
      <c r="B9" s="370"/>
      <c r="C9" s="34">
        <f>SUM(C4:C8)</f>
        <v>0</v>
      </c>
      <c r="D9" s="34">
        <f>SUM(D4:D8)</f>
        <v>0</v>
      </c>
      <c r="E9" s="34">
        <f>SUM(E4:E8)</f>
        <v>0</v>
      </c>
      <c r="F9" s="34">
        <f>SUM(F4:F8)</f>
        <v>0</v>
      </c>
    </row>
    <row r="10" spans="1:7" ht="15" customHeight="1">
      <c r="A10" s="246" t="s">
        <v>3</v>
      </c>
      <c r="B10" s="192"/>
      <c r="C10" s="196"/>
      <c r="D10" s="196"/>
      <c r="E10" s="196"/>
      <c r="F10" s="196"/>
    </row>
    <row r="11" spans="1:7" ht="15" customHeight="1">
      <c r="B11" s="82"/>
      <c r="C11" s="83"/>
      <c r="D11" s="83"/>
      <c r="E11" s="83"/>
      <c r="F11" s="83"/>
    </row>
    <row r="12" spans="1:7" ht="30" customHeight="1">
      <c r="A12" s="372" t="s">
        <v>362</v>
      </c>
      <c r="B12" s="372"/>
      <c r="C12" s="372"/>
      <c r="D12" s="372"/>
      <c r="E12" s="372"/>
      <c r="F12" s="372"/>
      <c r="G12" s="54"/>
    </row>
    <row r="14" spans="1:7">
      <c r="B14" s="14"/>
      <c r="C14" s="14"/>
    </row>
  </sheetData>
  <mergeCells count="8">
    <mergeCell ref="A9:B9"/>
    <mergeCell ref="A12:F12"/>
    <mergeCell ref="A1:F1"/>
    <mergeCell ref="D2:D3"/>
    <mergeCell ref="E2:E3"/>
    <mergeCell ref="A2:A3"/>
    <mergeCell ref="C2:C3"/>
    <mergeCell ref="F2:F3"/>
  </mergeCells>
  <pageMargins left="0.7" right="0.7" top="0.75" bottom="0.75"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28"/>
  <sheetViews>
    <sheetView zoomScaleNormal="100" workbookViewId="0">
      <selection activeCell="A2" sqref="A2:E2"/>
    </sheetView>
  </sheetViews>
  <sheetFormatPr defaultRowHeight="12.75"/>
  <cols>
    <col min="1" max="1" width="4.7109375" customWidth="1"/>
    <col min="2" max="2" width="41.42578125" customWidth="1"/>
    <col min="3" max="4" width="23.5703125" customWidth="1"/>
    <col min="5" max="5" width="21.7109375" customWidth="1"/>
    <col min="6" max="6" width="17.140625" customWidth="1"/>
    <col min="7" max="7" width="15.5703125" customWidth="1"/>
    <col min="8" max="8" width="16.140625" customWidth="1"/>
  </cols>
  <sheetData>
    <row r="2" spans="1:5" ht="35.25" customHeight="1">
      <c r="A2" s="369" t="s">
        <v>133</v>
      </c>
      <c r="B2" s="369"/>
      <c r="C2" s="369"/>
      <c r="D2" s="369"/>
      <c r="E2" s="369"/>
    </row>
    <row r="3" spans="1:5" ht="19.5" customHeight="1">
      <c r="A3" s="367" t="s">
        <v>0</v>
      </c>
      <c r="B3" s="352" t="s">
        <v>314</v>
      </c>
      <c r="C3" s="352"/>
      <c r="D3" s="352"/>
      <c r="E3" s="352"/>
    </row>
    <row r="4" spans="1:5" ht="17.25" customHeight="1">
      <c r="A4" s="378"/>
      <c r="B4" s="367" t="s">
        <v>105</v>
      </c>
      <c r="C4" s="376" t="s">
        <v>274</v>
      </c>
      <c r="D4" s="377"/>
      <c r="E4" s="367" t="s">
        <v>104</v>
      </c>
    </row>
    <row r="5" spans="1:5" ht="15" customHeight="1">
      <c r="A5" s="368"/>
      <c r="B5" s="368"/>
      <c r="C5" s="63" t="s">
        <v>275</v>
      </c>
      <c r="D5" s="63" t="s">
        <v>276</v>
      </c>
      <c r="E5" s="368"/>
    </row>
    <row r="6" spans="1:5" ht="17.25" customHeight="1">
      <c r="A6" s="123">
        <v>1</v>
      </c>
      <c r="B6" s="3" t="s">
        <v>251</v>
      </c>
      <c r="C6" s="6"/>
      <c r="D6" s="6"/>
      <c r="E6" s="6"/>
    </row>
    <row r="7" spans="1:5" ht="16.5" customHeight="1">
      <c r="A7" s="123">
        <v>2</v>
      </c>
      <c r="B7" s="2" t="s">
        <v>256</v>
      </c>
      <c r="C7" s="6"/>
      <c r="D7" s="6"/>
      <c r="E7" s="6"/>
    </row>
    <row r="8" spans="1:5" ht="16.5" customHeight="1">
      <c r="A8" s="123">
        <v>3</v>
      </c>
      <c r="B8" s="227" t="s">
        <v>252</v>
      </c>
      <c r="C8" s="6"/>
      <c r="D8" s="6"/>
      <c r="E8" s="6"/>
    </row>
    <row r="9" spans="1:5" ht="17.25" customHeight="1">
      <c r="A9" s="123">
        <v>4</v>
      </c>
      <c r="B9" s="227" t="s">
        <v>253</v>
      </c>
      <c r="C9" s="6"/>
      <c r="D9" s="6"/>
      <c r="E9" s="6"/>
    </row>
    <row r="10" spans="1:5" ht="15" customHeight="1">
      <c r="A10" s="123">
        <v>5</v>
      </c>
      <c r="B10" s="227" t="s">
        <v>254</v>
      </c>
      <c r="C10" s="6"/>
      <c r="D10" s="6"/>
      <c r="E10" s="12"/>
    </row>
    <row r="11" spans="1:5" s="8" customFormat="1" ht="19.5" customHeight="1">
      <c r="A11" s="374" t="s">
        <v>130</v>
      </c>
      <c r="B11" s="374"/>
      <c r="C11" s="57" t="s">
        <v>1</v>
      </c>
      <c r="D11" s="57" t="s">
        <v>1</v>
      </c>
      <c r="E11" s="27">
        <f>SUM(E6:E10)</f>
        <v>0</v>
      </c>
    </row>
    <row r="12" spans="1:5" s="8" customFormat="1" ht="19.5" customHeight="1">
      <c r="A12" s="14" t="s">
        <v>3</v>
      </c>
      <c r="B12" s="69"/>
      <c r="C12" s="80"/>
      <c r="D12" s="80"/>
      <c r="E12" s="78"/>
    </row>
    <row r="13" spans="1:5" s="8" customFormat="1" ht="19.5" customHeight="1">
      <c r="A13" s="82"/>
      <c r="B13" s="82"/>
      <c r="C13" s="197"/>
      <c r="D13" s="197"/>
      <c r="E13" s="83"/>
    </row>
    <row r="14" spans="1:5" ht="27.75" customHeight="1">
      <c r="A14" s="375" t="s">
        <v>255</v>
      </c>
      <c r="B14" s="375"/>
      <c r="C14" s="375"/>
      <c r="D14" s="375"/>
      <c r="E14" s="375"/>
    </row>
    <row r="15" spans="1:5">
      <c r="B15" s="14"/>
    </row>
    <row r="18" ht="19.5" customHeight="1"/>
    <row r="28" s="8" customFormat="1" ht="19.5" customHeight="1"/>
  </sheetData>
  <mergeCells count="8">
    <mergeCell ref="A2:E2"/>
    <mergeCell ref="A11:B11"/>
    <mergeCell ref="A14:E14"/>
    <mergeCell ref="B3:E3"/>
    <mergeCell ref="C4:D4"/>
    <mergeCell ref="A3:A5"/>
    <mergeCell ref="B4:B5"/>
    <mergeCell ref="E4:E5"/>
  </mergeCells>
  <pageMargins left="0.43307086614173229" right="0.62992125984251968" top="0.74803149606299213" bottom="0.74803149606299213" header="0.31496062992125984" footer="0.31496062992125984"/>
  <pageSetup paperSize="9" scale="81" fitToHeight="0" orientation="portrait"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zoomScaleNormal="100" workbookViewId="0">
      <selection activeCell="A12" sqref="A12"/>
    </sheetView>
  </sheetViews>
  <sheetFormatPr defaultRowHeight="12.75"/>
  <cols>
    <col min="1" max="1" width="5.7109375" customWidth="1"/>
    <col min="2" max="2" width="31.5703125" customWidth="1"/>
    <col min="3" max="4" width="29.5703125" customWidth="1"/>
    <col min="5" max="5" width="20.5703125" customWidth="1"/>
  </cols>
  <sheetData>
    <row r="1" spans="1:6" ht="57" customHeight="1">
      <c r="A1" s="379" t="s">
        <v>357</v>
      </c>
      <c r="B1" s="379"/>
      <c r="C1" s="379"/>
      <c r="D1" s="379"/>
      <c r="E1" s="379"/>
      <c r="F1" s="62"/>
    </row>
    <row r="2" spans="1:6" ht="15" customHeight="1">
      <c r="A2" s="352" t="s">
        <v>0</v>
      </c>
      <c r="B2" s="352" t="s">
        <v>315</v>
      </c>
      <c r="C2" s="352"/>
      <c r="D2" s="352"/>
      <c r="E2" s="352"/>
    </row>
    <row r="3" spans="1:6">
      <c r="A3" s="352"/>
      <c r="B3" s="367" t="s">
        <v>236</v>
      </c>
      <c r="C3" s="376" t="s">
        <v>274</v>
      </c>
      <c r="D3" s="377"/>
      <c r="E3" s="367" t="s">
        <v>106</v>
      </c>
    </row>
    <row r="4" spans="1:6">
      <c r="A4" s="352"/>
      <c r="B4" s="368"/>
      <c r="C4" s="63" t="s">
        <v>275</v>
      </c>
      <c r="D4" s="63" t="s">
        <v>276</v>
      </c>
      <c r="E4" s="368"/>
    </row>
    <row r="5" spans="1:6" ht="18.75" customHeight="1">
      <c r="A5" s="123">
        <v>1</v>
      </c>
      <c r="B5" s="3" t="s">
        <v>261</v>
      </c>
      <c r="C5" s="6"/>
      <c r="D5" s="6"/>
      <c r="E5" s="6"/>
    </row>
    <row r="6" spans="1:6" ht="16.5" customHeight="1">
      <c r="A6" s="123">
        <v>2</v>
      </c>
      <c r="B6" s="227" t="s">
        <v>262</v>
      </c>
      <c r="C6" s="6"/>
      <c r="D6" s="6"/>
      <c r="E6" s="6"/>
    </row>
    <row r="7" spans="1:6" ht="15.75" customHeight="1">
      <c r="A7" s="123">
        <v>3</v>
      </c>
      <c r="B7" s="227" t="s">
        <v>258</v>
      </c>
      <c r="C7" s="6"/>
      <c r="D7" s="6"/>
      <c r="E7" s="6"/>
    </row>
    <row r="8" spans="1:6" ht="20.25" customHeight="1">
      <c r="A8" s="123">
        <v>4</v>
      </c>
      <c r="B8" s="227" t="s">
        <v>259</v>
      </c>
      <c r="C8" s="6"/>
      <c r="D8" s="6"/>
      <c r="E8" s="6"/>
    </row>
    <row r="9" spans="1:6" ht="18.75" customHeight="1">
      <c r="A9" s="123">
        <v>5</v>
      </c>
      <c r="B9" s="227" t="s">
        <v>260</v>
      </c>
      <c r="C9" s="6"/>
      <c r="D9" s="6"/>
      <c r="E9" s="12"/>
    </row>
    <row r="10" spans="1:6" ht="18.75" customHeight="1">
      <c r="A10" s="123">
        <v>6</v>
      </c>
      <c r="B10" s="228" t="s">
        <v>358</v>
      </c>
      <c r="C10" s="6"/>
      <c r="D10" s="6"/>
      <c r="E10" s="12"/>
    </row>
    <row r="11" spans="1:6" ht="21" customHeight="1">
      <c r="A11" s="329" t="s">
        <v>130</v>
      </c>
      <c r="B11" s="380"/>
      <c r="C11" s="57" t="s">
        <v>1</v>
      </c>
      <c r="D11" s="57" t="s">
        <v>1</v>
      </c>
      <c r="E11" s="34">
        <f>SUM(E5:E9)</f>
        <v>0</v>
      </c>
      <c r="F11" s="8"/>
    </row>
    <row r="12" spans="1:6" ht="21" customHeight="1">
      <c r="A12" s="2" t="s">
        <v>3</v>
      </c>
      <c r="B12" s="76"/>
      <c r="C12" s="76"/>
      <c r="D12" s="76"/>
      <c r="E12" s="78"/>
      <c r="F12" s="8"/>
    </row>
    <row r="13" spans="1:6" ht="21" customHeight="1">
      <c r="A13" s="190"/>
      <c r="B13" s="190"/>
      <c r="C13" s="190"/>
      <c r="D13" s="190"/>
      <c r="E13" s="83"/>
      <c r="F13" s="8"/>
    </row>
    <row r="14" spans="1:6" ht="16.5" customHeight="1">
      <c r="A14" s="375" t="s">
        <v>257</v>
      </c>
      <c r="B14" s="375"/>
      <c r="C14" s="375"/>
      <c r="D14" s="375"/>
      <c r="E14" s="375"/>
    </row>
    <row r="16" spans="1:6">
      <c r="B16" s="14"/>
      <c r="C16" s="14"/>
      <c r="D16" s="14"/>
    </row>
    <row r="17" spans="1:4">
      <c r="A17" s="14"/>
      <c r="B17" s="14"/>
      <c r="C17" s="14"/>
      <c r="D17" s="14"/>
    </row>
  </sheetData>
  <mergeCells count="8">
    <mergeCell ref="A2:A4"/>
    <mergeCell ref="B2:E2"/>
    <mergeCell ref="A14:E14"/>
    <mergeCell ref="A1:E1"/>
    <mergeCell ref="B3:B4"/>
    <mergeCell ref="C3:D3"/>
    <mergeCell ref="E3:E4"/>
    <mergeCell ref="A11:B11"/>
  </mergeCells>
  <pageMargins left="0.7" right="0.7" top="0.75" bottom="0.75" header="0.3" footer="0.3"/>
  <pageSetup paperSize="9" scale="76"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zoomScaleNormal="100" workbookViewId="0">
      <selection activeCell="A16" sqref="A16:D16"/>
    </sheetView>
  </sheetViews>
  <sheetFormatPr defaultRowHeight="12.75"/>
  <cols>
    <col min="1" max="1" width="4.28515625" customWidth="1"/>
    <col min="2" max="2" width="49.5703125" customWidth="1"/>
    <col min="3" max="3" width="26.5703125" customWidth="1"/>
    <col min="4" max="4" width="22.7109375" customWidth="1"/>
    <col min="5" max="5" width="23.140625" customWidth="1"/>
    <col min="6" max="6" width="11.7109375" customWidth="1"/>
    <col min="8" max="8" width="11.7109375" customWidth="1"/>
  </cols>
  <sheetData>
    <row r="1" spans="1:8" ht="45" customHeight="1">
      <c r="A1" s="379" t="s">
        <v>112</v>
      </c>
      <c r="B1" s="379"/>
      <c r="C1" s="379"/>
      <c r="D1" s="379"/>
      <c r="E1" s="58"/>
      <c r="F1" s="24"/>
      <c r="G1" s="24"/>
      <c r="H1" s="24"/>
    </row>
    <row r="2" spans="1:8" ht="33.75" customHeight="1">
      <c r="A2" s="63" t="s">
        <v>0</v>
      </c>
      <c r="B2" s="63" t="s">
        <v>300</v>
      </c>
      <c r="C2" s="63" t="s">
        <v>316</v>
      </c>
      <c r="D2" s="63" t="s">
        <v>317</v>
      </c>
    </row>
    <row r="3" spans="1:8" s="8" customFormat="1" ht="17.25" customHeight="1">
      <c r="A3" s="116" t="s">
        <v>110</v>
      </c>
      <c r="B3" s="229" t="s">
        <v>108</v>
      </c>
      <c r="C3" s="230">
        <f>SUM(C4:C7)</f>
        <v>0</v>
      </c>
      <c r="D3" s="230">
        <f>SUM(D4:D7)</f>
        <v>0</v>
      </c>
    </row>
    <row r="4" spans="1:8" s="8" customFormat="1" ht="18.75" customHeight="1">
      <c r="A4" s="121">
        <v>1</v>
      </c>
      <c r="B4" s="121" t="s">
        <v>2</v>
      </c>
      <c r="C4" s="121"/>
      <c r="D4" s="114"/>
    </row>
    <row r="5" spans="1:8" s="8" customFormat="1" ht="20.25" customHeight="1">
      <c r="A5" s="121">
        <v>2</v>
      </c>
      <c r="B5" s="121" t="s">
        <v>2</v>
      </c>
      <c r="C5" s="121"/>
      <c r="D5" s="114"/>
    </row>
    <row r="6" spans="1:8" s="8" customFormat="1" ht="16.5" customHeight="1">
      <c r="A6" s="124" t="s">
        <v>131</v>
      </c>
      <c r="B6" s="121"/>
      <c r="C6" s="121"/>
      <c r="D6" s="114"/>
    </row>
    <row r="7" spans="1:8" s="8" customFormat="1" ht="16.5" customHeight="1">
      <c r="A7" s="124" t="s">
        <v>2</v>
      </c>
      <c r="B7" s="121"/>
      <c r="C7" s="121"/>
      <c r="D7" s="114"/>
    </row>
    <row r="8" spans="1:8" s="8" customFormat="1" ht="16.5" customHeight="1">
      <c r="A8" s="121"/>
      <c r="B8" s="121"/>
      <c r="C8" s="121"/>
      <c r="D8" s="114"/>
    </row>
    <row r="9" spans="1:8" s="8" customFormat="1" ht="20.25" customHeight="1">
      <c r="A9" s="116" t="s">
        <v>109</v>
      </c>
      <c r="B9" s="229" t="s">
        <v>111</v>
      </c>
      <c r="C9" s="230">
        <f>SUM(C10:C13)</f>
        <v>0</v>
      </c>
      <c r="D9" s="230">
        <f>SUM(D10:D13)</f>
        <v>0</v>
      </c>
    </row>
    <row r="10" spans="1:8" s="8" customFormat="1" ht="17.25" customHeight="1">
      <c r="A10" s="121">
        <v>1</v>
      </c>
      <c r="B10" s="121" t="s">
        <v>2</v>
      </c>
      <c r="C10" s="121"/>
      <c r="D10" s="114"/>
    </row>
    <row r="11" spans="1:8" s="8" customFormat="1" ht="17.25" customHeight="1">
      <c r="A11" s="121"/>
      <c r="B11" s="121"/>
      <c r="C11" s="121"/>
      <c r="D11" s="114"/>
    </row>
    <row r="12" spans="1:8" s="8" customFormat="1" ht="17.25" customHeight="1">
      <c r="A12" s="121"/>
      <c r="B12" s="121"/>
      <c r="C12" s="121"/>
      <c r="D12" s="114"/>
    </row>
    <row r="13" spans="1:8" s="8" customFormat="1" ht="16.5" customHeight="1">
      <c r="A13" s="121"/>
      <c r="B13" s="121"/>
      <c r="C13" s="121"/>
      <c r="D13" s="114"/>
    </row>
    <row r="14" spans="1:8" s="8" customFormat="1" ht="16.5" customHeight="1">
      <c r="A14" s="21" t="s">
        <v>3</v>
      </c>
      <c r="B14" s="81"/>
      <c r="C14" s="81"/>
      <c r="D14" s="78"/>
    </row>
    <row r="15" spans="1:8" s="8" customFormat="1" ht="16.5" customHeight="1">
      <c r="A15" s="198"/>
      <c r="B15" s="198"/>
      <c r="C15" s="198"/>
      <c r="D15" s="83"/>
    </row>
    <row r="16" spans="1:8" ht="35.25" customHeight="1">
      <c r="A16" s="381" t="s">
        <v>263</v>
      </c>
      <c r="B16" s="381"/>
      <c r="C16" s="381"/>
      <c r="D16" s="381"/>
    </row>
    <row r="17" spans="1:5">
      <c r="B17" s="14"/>
      <c r="C17" s="14"/>
      <c r="D17" s="14"/>
      <c r="E17" s="14"/>
    </row>
    <row r="18" spans="1:5">
      <c r="A18" s="14"/>
      <c r="B18" s="14"/>
      <c r="C18" s="14"/>
      <c r="D18" s="5"/>
      <c r="E18" s="14"/>
    </row>
    <row r="31" spans="1:5" s="8" customFormat="1"/>
    <row r="37" spans="1:5">
      <c r="A37" s="14"/>
      <c r="B37" s="14"/>
      <c r="C37" s="14"/>
      <c r="D37" s="14"/>
      <c r="E37" s="5"/>
    </row>
    <row r="47" spans="1:5" s="8" customFormat="1"/>
    <row r="53" spans="1:4">
      <c r="A53" s="14"/>
      <c r="B53" s="14"/>
      <c r="C53" s="14"/>
      <c r="D53" s="5"/>
    </row>
  </sheetData>
  <mergeCells count="2">
    <mergeCell ref="A16:D16"/>
    <mergeCell ref="A1:D1"/>
  </mergeCells>
  <pageMargins left="0.7" right="0.7" top="0.75" bottom="0.75" header="0.3" footer="0.3"/>
  <pageSetup paperSize="9" scale="86"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
  <sheetViews>
    <sheetView zoomScaleNormal="100" workbookViewId="0">
      <selection activeCell="B3" sqref="B3"/>
    </sheetView>
  </sheetViews>
  <sheetFormatPr defaultRowHeight="12.75"/>
  <cols>
    <col min="1" max="1" width="4.28515625" customWidth="1"/>
    <col min="2" max="2" width="32.5703125" customWidth="1"/>
    <col min="3" max="3" width="17.5703125" customWidth="1"/>
    <col min="4" max="4" width="14.85546875" customWidth="1"/>
    <col min="5" max="5" width="30.5703125" customWidth="1"/>
  </cols>
  <sheetData>
    <row r="1" spans="1:5" ht="24.75" customHeight="1">
      <c r="A1" s="382" t="s">
        <v>145</v>
      </c>
      <c r="B1" s="382"/>
      <c r="C1" s="382"/>
      <c r="D1" s="382"/>
      <c r="E1" s="382"/>
    </row>
    <row r="2" spans="1:5" ht="45" customHeight="1">
      <c r="A2" s="63" t="s">
        <v>0</v>
      </c>
      <c r="B2" s="63" t="s">
        <v>146</v>
      </c>
      <c r="C2" s="63" t="s">
        <v>316</v>
      </c>
      <c r="D2" s="63" t="s">
        <v>317</v>
      </c>
      <c r="E2" s="63" t="s">
        <v>107</v>
      </c>
    </row>
    <row r="3" spans="1:5">
      <c r="A3" s="123">
        <v>1</v>
      </c>
      <c r="B3" s="120" t="s">
        <v>144</v>
      </c>
      <c r="C3" s="120"/>
      <c r="D3" s="113"/>
      <c r="E3" s="113"/>
    </row>
    <row r="4" spans="1:5">
      <c r="A4" s="123">
        <v>2</v>
      </c>
      <c r="B4" s="120"/>
      <c r="C4" s="120"/>
      <c r="D4" s="113"/>
      <c r="E4" s="113"/>
    </row>
    <row r="5" spans="1:5">
      <c r="A5" s="123">
        <v>3</v>
      </c>
      <c r="B5" s="120"/>
      <c r="C5" s="120"/>
      <c r="D5" s="113"/>
      <c r="E5" s="113"/>
    </row>
    <row r="6" spans="1:5">
      <c r="A6" s="120"/>
      <c r="B6" s="120"/>
      <c r="C6" s="120"/>
      <c r="D6" s="113"/>
      <c r="E6" s="113"/>
    </row>
    <row r="7" spans="1:5">
      <c r="A7" s="120"/>
      <c r="B7" s="120"/>
      <c r="C7" s="120"/>
      <c r="D7" s="113"/>
      <c r="E7" s="113"/>
    </row>
    <row r="8" spans="1:5">
      <c r="A8" s="120"/>
      <c r="B8" s="120"/>
      <c r="C8" s="120"/>
      <c r="D8" s="113"/>
      <c r="E8" s="113"/>
    </row>
    <row r="9" spans="1:5">
      <c r="A9" s="120"/>
      <c r="B9" s="120"/>
      <c r="C9" s="120"/>
      <c r="D9" s="113"/>
      <c r="E9" s="113"/>
    </row>
    <row r="10" spans="1:5">
      <c r="A10" s="120"/>
      <c r="B10" s="120"/>
      <c r="C10" s="120"/>
      <c r="D10" s="113"/>
      <c r="E10" s="113"/>
    </row>
    <row r="11" spans="1:5" ht="18.75" customHeight="1">
      <c r="A11" s="370" t="s">
        <v>130</v>
      </c>
      <c r="B11" s="370"/>
      <c r="C11" s="115">
        <f>SUM(C3:C10)</f>
        <v>0</v>
      </c>
      <c r="D11" s="115">
        <f>SUM(D3:D10)</f>
        <v>0</v>
      </c>
      <c r="E11" s="115">
        <f>SUM(E3:E10)</f>
        <v>0</v>
      </c>
    </row>
    <row r="12" spans="1:5" s="48" customFormat="1">
      <c r="A12" s="21" t="s">
        <v>3</v>
      </c>
      <c r="B12" s="82"/>
      <c r="C12" s="82"/>
      <c r="D12" s="83"/>
      <c r="E12" s="83"/>
    </row>
    <row r="13" spans="1:5" s="48" customFormat="1">
      <c r="A13" s="14"/>
      <c r="B13" s="82"/>
      <c r="C13" s="82"/>
      <c r="D13" s="83"/>
      <c r="E13" s="83"/>
    </row>
    <row r="14" spans="1:5" s="48" customFormat="1">
      <c r="A14" s="82"/>
      <c r="B14" s="82"/>
      <c r="C14" s="82"/>
      <c r="D14" s="83"/>
      <c r="E14" s="83"/>
    </row>
    <row r="15" spans="1:5" ht="36.75" customHeight="1">
      <c r="A15" s="381" t="s">
        <v>237</v>
      </c>
      <c r="B15" s="381"/>
      <c r="C15" s="381"/>
      <c r="D15" s="381"/>
      <c r="E15" s="381"/>
    </row>
    <row r="17" spans="1:5">
      <c r="B17" s="14"/>
      <c r="C17" s="14"/>
      <c r="D17" s="14"/>
      <c r="E17" s="14"/>
    </row>
    <row r="18" spans="1:5">
      <c r="A18" s="14"/>
      <c r="B18" s="14"/>
      <c r="C18" s="14"/>
      <c r="D18" s="5"/>
      <c r="E18" s="14"/>
    </row>
  </sheetData>
  <mergeCells count="3">
    <mergeCell ref="A11:B11"/>
    <mergeCell ref="A1:E1"/>
    <mergeCell ref="A15:E15"/>
  </mergeCells>
  <pageMargins left="0.7" right="0.7" top="0.75" bottom="0.75" header="0.3" footer="0.3"/>
  <pageSetup paperSize="9" scale="8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zoomScaleNormal="100" workbookViewId="0">
      <selection activeCell="A2" sqref="A2:C7"/>
    </sheetView>
  </sheetViews>
  <sheetFormatPr defaultRowHeight="12.75"/>
  <cols>
    <col min="1" max="1" width="5.42578125" customWidth="1"/>
    <col min="2" max="2" width="53.7109375" customWidth="1"/>
    <col min="3" max="3" width="29.140625" customWidth="1"/>
  </cols>
  <sheetData>
    <row r="1" spans="1:4" ht="21.75" customHeight="1">
      <c r="A1" s="209" t="s">
        <v>103</v>
      </c>
    </row>
    <row r="2" spans="1:4" ht="26.25" customHeight="1">
      <c r="A2" s="63" t="s">
        <v>0</v>
      </c>
      <c r="B2" s="63" t="s">
        <v>232</v>
      </c>
      <c r="C2" s="63" t="s">
        <v>319</v>
      </c>
    </row>
    <row r="3" spans="1:4" s="8" customFormat="1" ht="18" customHeight="1">
      <c r="A3" s="19">
        <v>1</v>
      </c>
      <c r="B3" s="231" t="s">
        <v>238</v>
      </c>
      <c r="C3" s="27">
        <v>53504.34</v>
      </c>
    </row>
    <row r="4" spans="1:4" s="8" customFormat="1" ht="16.5" customHeight="1">
      <c r="A4" s="19">
        <v>2</v>
      </c>
      <c r="B4" s="231" t="s">
        <v>239</v>
      </c>
      <c r="C4" s="27">
        <v>0</v>
      </c>
    </row>
    <row r="5" spans="1:4" s="8" customFormat="1" ht="15.75" customHeight="1">
      <c r="A5" s="19">
        <v>3</v>
      </c>
      <c r="B5" s="231" t="s">
        <v>240</v>
      </c>
      <c r="C5" s="27">
        <v>56999.67</v>
      </c>
    </row>
    <row r="6" spans="1:4" s="8" customFormat="1" ht="15" customHeight="1">
      <c r="A6" s="19">
        <v>4</v>
      </c>
      <c r="B6" s="231" t="s">
        <v>241</v>
      </c>
      <c r="C6" s="27">
        <v>1778.92</v>
      </c>
    </row>
    <row r="7" spans="1:4" ht="18.75" customHeight="1">
      <c r="A7" s="329" t="s">
        <v>130</v>
      </c>
      <c r="B7" s="330"/>
      <c r="C7" s="177">
        <f>SUM(C3:C6)</f>
        <v>112282.93</v>
      </c>
    </row>
    <row r="8" spans="1:4" ht="18.75" customHeight="1">
      <c r="A8" s="232" t="s">
        <v>3</v>
      </c>
      <c r="B8" s="69"/>
      <c r="C8" s="84"/>
    </row>
    <row r="9" spans="1:4" ht="18.75" customHeight="1">
      <c r="A9" s="82"/>
      <c r="B9" s="82"/>
      <c r="C9" s="199"/>
    </row>
    <row r="10" spans="1:4" ht="42" customHeight="1">
      <c r="A10" s="381" t="s">
        <v>318</v>
      </c>
      <c r="B10" s="381"/>
      <c r="C10" s="381"/>
      <c r="D10" s="59"/>
    </row>
    <row r="12" spans="1:4">
      <c r="B12" s="14"/>
      <c r="C12" s="14"/>
    </row>
  </sheetData>
  <mergeCells count="2">
    <mergeCell ref="A7:B7"/>
    <mergeCell ref="A10:C10"/>
  </mergeCells>
  <pageMargins left="0.7" right="0.7" top="0.75" bottom="0.75" header="0.3" footer="0.3"/>
  <pageSetup paperSize="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12"/>
  <sheetViews>
    <sheetView zoomScale="90" zoomScaleNormal="90" workbookViewId="0">
      <selection activeCell="A5" sqref="A5"/>
    </sheetView>
  </sheetViews>
  <sheetFormatPr defaultRowHeight="12.75"/>
  <cols>
    <col min="1" max="1" width="4.7109375" customWidth="1"/>
    <col min="2" max="2" width="70.42578125" customWidth="1"/>
    <col min="3" max="3" width="17.28515625" customWidth="1"/>
  </cols>
  <sheetData>
    <row r="2" spans="1:3" ht="24" customHeight="1">
      <c r="A2" s="68" t="s">
        <v>242</v>
      </c>
    </row>
    <row r="3" spans="1:3" ht="42" customHeight="1">
      <c r="A3" s="60"/>
      <c r="B3" s="60"/>
      <c r="C3" s="61"/>
    </row>
    <row r="4" spans="1:3" ht="31.5" customHeight="1">
      <c r="A4" s="383" t="s">
        <v>281</v>
      </c>
      <c r="B4" s="383"/>
      <c r="C4" s="383"/>
    </row>
    <row r="5" spans="1:3" ht="21.75" customHeight="1">
      <c r="A5" s="14"/>
      <c r="B5" s="14"/>
      <c r="C5" s="14"/>
    </row>
    <row r="6" spans="1:3">
      <c r="A6" s="14"/>
      <c r="B6" s="14"/>
      <c r="C6" s="14"/>
    </row>
    <row r="7" spans="1:3">
      <c r="A7" s="14"/>
      <c r="B7" s="14"/>
      <c r="C7" s="5"/>
    </row>
    <row r="12" spans="1:3" ht="35.25" customHeight="1"/>
  </sheetData>
  <mergeCells count="1">
    <mergeCell ref="A4:C4"/>
  </mergeCell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42"/>
  <sheetViews>
    <sheetView tabSelected="1" zoomScale="93" zoomScaleNormal="93" workbookViewId="0">
      <selection activeCell="G36" sqref="G36"/>
    </sheetView>
  </sheetViews>
  <sheetFormatPr defaultRowHeight="12.75"/>
  <cols>
    <col min="1" max="1" width="5.7109375" style="205" customWidth="1"/>
    <col min="2" max="2" width="136.7109375" customWidth="1"/>
  </cols>
  <sheetData>
    <row r="2" spans="1:2" ht="14.25" customHeight="1"/>
    <row r="3" spans="1:2" ht="24.75" customHeight="1">
      <c r="A3" s="260" t="s">
        <v>149</v>
      </c>
      <c r="B3" s="260"/>
    </row>
    <row r="4" spans="1:2" ht="13.5" thickBot="1"/>
    <row r="5" spans="1:2">
      <c r="A5" s="261" t="s">
        <v>110</v>
      </c>
      <c r="B5" s="263" t="s">
        <v>328</v>
      </c>
    </row>
    <row r="6" spans="1:2" ht="16.5" customHeight="1" thickBot="1">
      <c r="A6" s="262"/>
      <c r="B6" s="264"/>
    </row>
    <row r="7" spans="1:2">
      <c r="A7" s="265" t="s">
        <v>98</v>
      </c>
      <c r="B7" s="267" t="s">
        <v>150</v>
      </c>
    </row>
    <row r="8" spans="1:2" ht="13.5" thickBot="1">
      <c r="A8" s="266"/>
      <c r="B8" s="268"/>
    </row>
    <row r="9" spans="1:2" ht="12.75" customHeight="1">
      <c r="A9" s="265" t="s">
        <v>50</v>
      </c>
      <c r="B9" s="263" t="s">
        <v>329</v>
      </c>
    </row>
    <row r="10" spans="1:2" ht="13.5" thickBot="1">
      <c r="A10" s="266"/>
      <c r="B10" s="264"/>
    </row>
    <row r="11" spans="1:2" ht="17.25" customHeight="1">
      <c r="A11" s="269"/>
      <c r="B11" s="101" t="s">
        <v>367</v>
      </c>
    </row>
    <row r="12" spans="1:2" ht="9.75" customHeight="1" thickBot="1">
      <c r="A12" s="270"/>
      <c r="B12" s="102"/>
    </row>
    <row r="13" spans="1:2" ht="12.75" customHeight="1">
      <c r="A13" s="265" t="s">
        <v>51</v>
      </c>
      <c r="B13" s="271" t="s">
        <v>330</v>
      </c>
    </row>
    <row r="14" spans="1:2" ht="13.5" thickBot="1">
      <c r="A14" s="266"/>
      <c r="B14" s="264"/>
    </row>
    <row r="15" spans="1:2" ht="18.75" customHeight="1">
      <c r="A15" s="269"/>
      <c r="B15" s="101" t="s">
        <v>368</v>
      </c>
    </row>
    <row r="16" spans="1:2" ht="9" customHeight="1" thickBot="1">
      <c r="A16" s="270"/>
      <c r="B16" s="102"/>
    </row>
    <row r="17" spans="1:2" ht="12.75" customHeight="1">
      <c r="A17" s="265" t="s">
        <v>151</v>
      </c>
      <c r="B17" s="263" t="s">
        <v>331</v>
      </c>
    </row>
    <row r="18" spans="1:2" ht="13.5" thickBot="1">
      <c r="A18" s="266"/>
      <c r="B18" s="264"/>
    </row>
    <row r="19" spans="1:2" ht="23.25" customHeight="1">
      <c r="A19" s="269"/>
      <c r="B19" s="101" t="s">
        <v>369</v>
      </c>
    </row>
    <row r="20" spans="1:2" ht="19.5" customHeight="1" thickBot="1">
      <c r="A20" s="270"/>
      <c r="B20" s="102" t="s">
        <v>370</v>
      </c>
    </row>
    <row r="21" spans="1:2">
      <c r="A21" s="265" t="s">
        <v>152</v>
      </c>
      <c r="B21" s="271" t="s">
        <v>332</v>
      </c>
    </row>
    <row r="22" spans="1:2" ht="13.5" thickBot="1">
      <c r="A22" s="266"/>
      <c r="B22" s="264"/>
    </row>
    <row r="23" spans="1:2" ht="17.25" customHeight="1">
      <c r="A23" s="269"/>
      <c r="B23" s="101" t="s">
        <v>371</v>
      </c>
    </row>
    <row r="24" spans="1:2" ht="21" customHeight="1" thickBot="1">
      <c r="A24" s="270"/>
      <c r="B24" s="102" t="s">
        <v>372</v>
      </c>
    </row>
    <row r="25" spans="1:2">
      <c r="A25" s="265" t="s">
        <v>76</v>
      </c>
      <c r="B25" s="271" t="s">
        <v>333</v>
      </c>
    </row>
    <row r="26" spans="1:2" ht="13.5" thickBot="1">
      <c r="A26" s="266"/>
      <c r="B26" s="264"/>
    </row>
    <row r="27" spans="1:2">
      <c r="A27" s="269"/>
      <c r="B27" s="272" t="s">
        <v>306</v>
      </c>
    </row>
    <row r="28" spans="1:2" ht="13.5" thickBot="1">
      <c r="A28" s="270"/>
      <c r="B28" s="273"/>
    </row>
    <row r="29" spans="1:2">
      <c r="A29" s="265" t="s">
        <v>78</v>
      </c>
      <c r="B29" s="263" t="s">
        <v>334</v>
      </c>
    </row>
    <row r="30" spans="1:2" ht="14.25" customHeight="1" thickBot="1">
      <c r="A30" s="266"/>
      <c r="B30" s="264"/>
    </row>
    <row r="31" spans="1:2">
      <c r="A31" s="269"/>
      <c r="B31" s="274" t="s">
        <v>243</v>
      </c>
    </row>
    <row r="32" spans="1:2" ht="13.5" thickBot="1">
      <c r="A32" s="270"/>
      <c r="B32" s="275"/>
    </row>
    <row r="33" spans="1:2">
      <c r="A33" s="265" t="s">
        <v>99</v>
      </c>
      <c r="B33" s="263" t="s">
        <v>335</v>
      </c>
    </row>
    <row r="34" spans="1:2" ht="13.5" thickBot="1">
      <c r="A34" s="266"/>
      <c r="B34" s="264"/>
    </row>
    <row r="35" spans="1:2">
      <c r="A35" s="269"/>
      <c r="B35" s="276" t="s">
        <v>376</v>
      </c>
    </row>
    <row r="36" spans="1:2" ht="251.25" customHeight="1" thickBot="1">
      <c r="A36" s="270"/>
      <c r="B36" s="277"/>
    </row>
    <row r="37" spans="1:2" ht="12.75" customHeight="1">
      <c r="A37" s="265" t="s">
        <v>100</v>
      </c>
      <c r="B37" s="263" t="s">
        <v>336</v>
      </c>
    </row>
    <row r="38" spans="1:2" ht="13.5" thickBot="1">
      <c r="A38" s="266"/>
      <c r="B38" s="264"/>
    </row>
    <row r="39" spans="1:2">
      <c r="A39" s="269"/>
      <c r="B39" s="276" t="s">
        <v>243</v>
      </c>
    </row>
    <row r="40" spans="1:2" ht="13.5" thickBot="1">
      <c r="A40" s="270"/>
      <c r="B40" s="277"/>
    </row>
    <row r="42" spans="1:2">
      <c r="B42" s="45"/>
    </row>
  </sheetData>
  <mergeCells count="33">
    <mergeCell ref="A35:A36"/>
    <mergeCell ref="B35:B36"/>
    <mergeCell ref="A37:A38"/>
    <mergeCell ref="B37:B38"/>
    <mergeCell ref="A39:A40"/>
    <mergeCell ref="B39:B40"/>
    <mergeCell ref="A29:A30"/>
    <mergeCell ref="B29:B30"/>
    <mergeCell ref="A31:A32"/>
    <mergeCell ref="B31:B32"/>
    <mergeCell ref="A33:A34"/>
    <mergeCell ref="B33:B34"/>
    <mergeCell ref="A23:A24"/>
    <mergeCell ref="A25:A26"/>
    <mergeCell ref="B25:B26"/>
    <mergeCell ref="A27:A28"/>
    <mergeCell ref="B27:B28"/>
    <mergeCell ref="A17:A18"/>
    <mergeCell ref="B17:B18"/>
    <mergeCell ref="A19:A20"/>
    <mergeCell ref="A21:A22"/>
    <mergeCell ref="B21:B22"/>
    <mergeCell ref="A11:A12"/>
    <mergeCell ref="A13:A14"/>
    <mergeCell ref="B13:B14"/>
    <mergeCell ref="A15:A16"/>
    <mergeCell ref="A9:A10"/>
    <mergeCell ref="B9:B10"/>
    <mergeCell ref="A3:B3"/>
    <mergeCell ref="A5:A6"/>
    <mergeCell ref="B5:B6"/>
    <mergeCell ref="A7:A8"/>
    <mergeCell ref="B7:B8"/>
  </mergeCells>
  <pageMargins left="0.7" right="0.7" top="0.51" bottom="0.57999999999999996" header="0.19"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90" zoomScaleNormal="90" workbookViewId="0">
      <selection activeCell="D7" sqref="D7"/>
    </sheetView>
  </sheetViews>
  <sheetFormatPr defaultRowHeight="12.75"/>
  <cols>
    <col min="1" max="1" width="5.28515625" customWidth="1"/>
    <col min="2" max="2" width="27.28515625" customWidth="1"/>
    <col min="3" max="3" width="15.7109375" customWidth="1"/>
    <col min="4" max="4" width="17.85546875" customWidth="1"/>
    <col min="5" max="5" width="16.140625" customWidth="1"/>
    <col min="7" max="7" width="15.5703125" customWidth="1"/>
  </cols>
  <sheetData>
    <row r="1" spans="1:10" ht="20.25" customHeight="1">
      <c r="A1" s="209" t="s">
        <v>178</v>
      </c>
    </row>
    <row r="2" spans="1:10" ht="45.75" customHeight="1">
      <c r="A2" s="63" t="s">
        <v>0</v>
      </c>
      <c r="B2" s="63" t="s">
        <v>121</v>
      </c>
      <c r="C2" s="63" t="s">
        <v>124</v>
      </c>
      <c r="D2" s="63" t="s">
        <v>125</v>
      </c>
      <c r="E2" s="63" t="s">
        <v>320</v>
      </c>
    </row>
    <row r="3" spans="1:10" s="8" customFormat="1" ht="20.25" customHeight="1">
      <c r="A3" s="19">
        <v>1</v>
      </c>
      <c r="B3" s="229" t="s">
        <v>122</v>
      </c>
      <c r="C3" s="121"/>
      <c r="D3" s="121"/>
      <c r="E3" s="189">
        <f>C3-D3</f>
        <v>0</v>
      </c>
    </row>
    <row r="4" spans="1:10" s="8" customFormat="1" ht="19.5" customHeight="1">
      <c r="A4" s="19">
        <v>2</v>
      </c>
      <c r="B4" s="229" t="s">
        <v>134</v>
      </c>
      <c r="C4" s="121"/>
      <c r="D4" s="121"/>
      <c r="E4" s="189">
        <f t="shared" ref="E4:E6" si="0">C4-D4</f>
        <v>0</v>
      </c>
    </row>
    <row r="5" spans="1:10" s="8" customFormat="1" ht="20.25" customHeight="1">
      <c r="A5" s="19">
        <v>3</v>
      </c>
      <c r="B5" s="229" t="s">
        <v>135</v>
      </c>
      <c r="C5" s="121"/>
      <c r="D5" s="121"/>
      <c r="E5" s="189">
        <f t="shared" si="0"/>
        <v>0</v>
      </c>
    </row>
    <row r="6" spans="1:10" s="8" customFormat="1" ht="17.25" customHeight="1">
      <c r="A6" s="19">
        <v>4</v>
      </c>
      <c r="B6" s="229" t="s">
        <v>123</v>
      </c>
      <c r="C6" s="121"/>
      <c r="D6" s="121"/>
      <c r="E6" s="189">
        <f t="shared" si="0"/>
        <v>0</v>
      </c>
    </row>
    <row r="7" spans="1:10" s="8" customFormat="1" ht="19.5" customHeight="1">
      <c r="A7" s="329" t="s">
        <v>130</v>
      </c>
      <c r="B7" s="330"/>
      <c r="C7" s="233">
        <f>SUM(C3:C5)</f>
        <v>0</v>
      </c>
      <c r="D7" s="233">
        <f>SUM(D3:D5)</f>
        <v>0</v>
      </c>
      <c r="E7" s="177">
        <f>SUM(E3:E5)</f>
        <v>0</v>
      </c>
    </row>
    <row r="8" spans="1:10" s="8" customFormat="1" ht="19.5" customHeight="1">
      <c r="A8" s="14" t="s">
        <v>3</v>
      </c>
      <c r="B8" s="76"/>
      <c r="C8" s="78"/>
      <c r="D8" s="78"/>
      <c r="E8" s="78"/>
    </row>
    <row r="9" spans="1:10" s="8" customFormat="1" ht="19.5" customHeight="1">
      <c r="A9" s="190"/>
      <c r="B9" s="190"/>
      <c r="C9" s="83"/>
      <c r="D9" s="83"/>
      <c r="E9" s="83"/>
    </row>
    <row r="10" spans="1:10" ht="33" customHeight="1">
      <c r="A10" s="384" t="s">
        <v>359</v>
      </c>
      <c r="B10" s="384"/>
      <c r="C10" s="384"/>
      <c r="D10" s="384"/>
      <c r="E10" s="384"/>
      <c r="F10" s="54"/>
      <c r="G10" s="54"/>
      <c r="H10" s="54"/>
      <c r="I10" s="54"/>
      <c r="J10" s="54"/>
    </row>
    <row r="11" spans="1:10">
      <c r="B11" s="14"/>
      <c r="C11" s="14"/>
      <c r="D11" s="14"/>
    </row>
    <row r="12" spans="1:10">
      <c r="A12" s="14"/>
      <c r="B12" s="14"/>
      <c r="C12" s="14"/>
      <c r="D12" s="5"/>
    </row>
    <row r="13" spans="1:10">
      <c r="A13" s="14"/>
      <c r="B13" s="14"/>
      <c r="C13" s="14"/>
      <c r="D13" s="5"/>
    </row>
    <row r="14" spans="1:10">
      <c r="A14" s="14"/>
      <c r="B14" s="14"/>
      <c r="C14" s="14"/>
      <c r="D14" s="14"/>
    </row>
    <row r="15" spans="1:10">
      <c r="A15" s="14"/>
      <c r="B15" s="14"/>
      <c r="C15" s="14"/>
    </row>
    <row r="16" spans="1:10" ht="33" customHeight="1"/>
  </sheetData>
  <mergeCells count="2">
    <mergeCell ref="A7:B7"/>
    <mergeCell ref="A10:E10"/>
  </mergeCells>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
  <sheetViews>
    <sheetView zoomScaleNormal="100" workbookViewId="0">
      <selection activeCell="A5" sqref="A5"/>
    </sheetView>
  </sheetViews>
  <sheetFormatPr defaultRowHeight="12.75"/>
  <cols>
    <col min="1" max="1" width="6.85546875" customWidth="1"/>
    <col min="2" max="2" width="25.5703125" customWidth="1"/>
    <col min="3" max="3" width="17.7109375" customWidth="1"/>
    <col min="4" max="4" width="14" customWidth="1"/>
  </cols>
  <sheetData>
    <row r="1" spans="1:4" ht="46.5" customHeight="1">
      <c r="A1" s="366" t="s">
        <v>179</v>
      </c>
      <c r="B1" s="366"/>
      <c r="C1" s="366"/>
      <c r="D1" s="366"/>
    </row>
    <row r="2" spans="1:4" ht="26.25" customHeight="1">
      <c r="A2" s="362" t="s">
        <v>0</v>
      </c>
      <c r="B2" s="367" t="s">
        <v>321</v>
      </c>
      <c r="C2" s="353" t="s">
        <v>264</v>
      </c>
      <c r="D2" s="354"/>
    </row>
    <row r="3" spans="1:4" ht="21" customHeight="1">
      <c r="A3" s="362"/>
      <c r="B3" s="368"/>
      <c r="C3" s="63" t="s">
        <v>126</v>
      </c>
      <c r="D3" s="63" t="s">
        <v>127</v>
      </c>
    </row>
    <row r="4" spans="1:4" ht="18.75" customHeight="1">
      <c r="A4" s="116">
        <v>1</v>
      </c>
      <c r="B4" s="6"/>
      <c r="C4" s="6"/>
      <c r="D4" s="6"/>
    </row>
    <row r="5" spans="1:4" ht="18.75" customHeight="1">
      <c r="A5" s="116"/>
      <c r="B5" s="6"/>
      <c r="C5" s="6"/>
      <c r="D5" s="6"/>
    </row>
    <row r="6" spans="1:4" ht="18.75" customHeight="1">
      <c r="A6" s="116"/>
      <c r="B6" s="6"/>
      <c r="C6" s="6"/>
      <c r="D6" s="6"/>
    </row>
    <row r="7" spans="1:4" ht="18.75" customHeight="1">
      <c r="A7" s="116"/>
      <c r="B7" s="234">
        <f>SUM(B4:B6)</f>
        <v>0</v>
      </c>
      <c r="C7" s="234">
        <f t="shared" ref="C7:D7" si="0">SUM(C4:C6)</f>
        <v>0</v>
      </c>
      <c r="D7" s="234">
        <f t="shared" si="0"/>
        <v>0</v>
      </c>
    </row>
    <row r="8" spans="1:4">
      <c r="A8" s="14" t="s">
        <v>3</v>
      </c>
      <c r="B8" s="61"/>
      <c r="C8" s="61"/>
      <c r="D8" s="61"/>
    </row>
    <row r="9" spans="1:4" ht="27" customHeight="1">
      <c r="A9" s="60"/>
      <c r="B9" s="61"/>
      <c r="C9" s="61"/>
      <c r="D9" s="61"/>
    </row>
    <row r="10" spans="1:4" ht="49.5" customHeight="1">
      <c r="A10" s="385" t="s">
        <v>322</v>
      </c>
      <c r="B10" s="385"/>
      <c r="C10" s="385"/>
      <c r="D10" s="385"/>
    </row>
    <row r="13" spans="1:4">
      <c r="D13" s="5"/>
    </row>
  </sheetData>
  <mergeCells count="5">
    <mergeCell ref="A10:D10"/>
    <mergeCell ref="A1:D1"/>
    <mergeCell ref="A2:A3"/>
    <mergeCell ref="C2:D2"/>
    <mergeCell ref="B2:B3"/>
  </mergeCells>
  <pageMargins left="0.7" right="0.7" top="0.75" bottom="0.75" header="0.3" footer="0.3"/>
  <pageSetup paperSize="9" scale="7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35"/>
  <sheetViews>
    <sheetView zoomScaleNormal="100" workbookViewId="0">
      <selection activeCell="A3" sqref="A3:D21"/>
    </sheetView>
  </sheetViews>
  <sheetFormatPr defaultRowHeight="12.75"/>
  <cols>
    <col min="1" max="1" width="5.7109375" customWidth="1"/>
    <col min="2" max="2" width="47.28515625" customWidth="1"/>
    <col min="3" max="3" width="17.140625" customWidth="1"/>
    <col min="4" max="4" width="16.85546875" customWidth="1"/>
    <col min="6" max="6" width="15" bestFit="1" customWidth="1"/>
  </cols>
  <sheetData>
    <row r="2" spans="1:6" ht="33" customHeight="1" thickBot="1">
      <c r="A2" s="388" t="s">
        <v>190</v>
      </c>
      <c r="B2" s="388"/>
      <c r="C2" s="388"/>
      <c r="D2" s="388"/>
    </row>
    <row r="3" spans="1:6" s="8" customFormat="1" ht="28.5" customHeight="1" thickBot="1">
      <c r="A3" s="235" t="s">
        <v>0</v>
      </c>
      <c r="B3" s="236" t="s">
        <v>41</v>
      </c>
      <c r="C3" s="237" t="s">
        <v>323</v>
      </c>
      <c r="D3" s="237" t="s">
        <v>324</v>
      </c>
    </row>
    <row r="4" spans="1:6" ht="15">
      <c r="A4" s="137"/>
      <c r="B4" s="245" t="s">
        <v>187</v>
      </c>
      <c r="C4" s="36"/>
      <c r="D4" s="23"/>
    </row>
    <row r="5" spans="1:6">
      <c r="A5" s="138" t="s">
        <v>4</v>
      </c>
      <c r="B5" s="238" t="s">
        <v>191</v>
      </c>
      <c r="C5" s="239">
        <f>SUM(C6:C7)</f>
        <v>0</v>
      </c>
      <c r="D5" s="240">
        <f>SUM(D6:D7)</f>
        <v>0</v>
      </c>
    </row>
    <row r="6" spans="1:6">
      <c r="A6" s="140">
        <v>1</v>
      </c>
      <c r="B6" s="141" t="s">
        <v>5</v>
      </c>
      <c r="C6" s="125"/>
      <c r="D6" s="126"/>
    </row>
    <row r="7" spans="1:6">
      <c r="A7" s="138"/>
      <c r="B7" s="141"/>
      <c r="C7" s="125"/>
      <c r="D7" s="127"/>
    </row>
    <row r="8" spans="1:6">
      <c r="A8" s="138" t="s">
        <v>6</v>
      </c>
      <c r="B8" s="238" t="s">
        <v>192</v>
      </c>
      <c r="C8" s="241">
        <f>SUM(C9:C12)</f>
        <v>0</v>
      </c>
      <c r="D8" s="242">
        <f>SUM(D9:D12)</f>
        <v>0</v>
      </c>
    </row>
    <row r="9" spans="1:6">
      <c r="A9" s="142">
        <v>1</v>
      </c>
      <c r="B9" s="121" t="s">
        <v>7</v>
      </c>
      <c r="C9" s="125"/>
      <c r="D9" s="127"/>
    </row>
    <row r="10" spans="1:6">
      <c r="A10" s="142">
        <v>2</v>
      </c>
      <c r="B10" s="121" t="s">
        <v>7</v>
      </c>
      <c r="C10" s="129"/>
      <c r="D10" s="127"/>
    </row>
    <row r="11" spans="1:6">
      <c r="A11" s="142" t="s">
        <v>2</v>
      </c>
      <c r="B11" s="121" t="s">
        <v>7</v>
      </c>
      <c r="C11" s="130"/>
      <c r="D11" s="127"/>
    </row>
    <row r="12" spans="1:6" ht="13.5" thickBot="1">
      <c r="A12" s="143"/>
      <c r="B12" s="136"/>
      <c r="C12" s="131"/>
      <c r="D12" s="132"/>
    </row>
    <row r="13" spans="1:6" ht="15">
      <c r="A13" s="144"/>
      <c r="B13" s="245" t="s">
        <v>189</v>
      </c>
      <c r="C13" s="133"/>
      <c r="D13" s="134"/>
    </row>
    <row r="14" spans="1:6">
      <c r="A14" s="138" t="s">
        <v>4</v>
      </c>
      <c r="B14" s="3" t="s">
        <v>193</v>
      </c>
      <c r="C14" s="243">
        <f>SUM(C15:C16)</f>
        <v>0</v>
      </c>
      <c r="D14" s="244">
        <f>SUM(D15:D16)</f>
        <v>0</v>
      </c>
      <c r="E14" s="14"/>
      <c r="F14" s="14"/>
    </row>
    <row r="15" spans="1:6">
      <c r="A15" s="142">
        <v>1</v>
      </c>
      <c r="B15" s="120" t="s">
        <v>8</v>
      </c>
      <c r="C15" s="120"/>
      <c r="D15" s="135"/>
    </row>
    <row r="16" spans="1:6">
      <c r="A16" s="145"/>
      <c r="B16" s="120"/>
      <c r="C16" s="120"/>
      <c r="D16" s="178"/>
    </row>
    <row r="17" spans="1:6">
      <c r="A17" s="138" t="s">
        <v>188</v>
      </c>
      <c r="B17" s="238" t="s">
        <v>194</v>
      </c>
      <c r="C17" s="239">
        <f>SUM(C18:C21)</f>
        <v>0</v>
      </c>
      <c r="D17" s="240">
        <f>SUM(D18:D21)</f>
        <v>0</v>
      </c>
    </row>
    <row r="18" spans="1:6">
      <c r="A18" s="140">
        <v>1</v>
      </c>
      <c r="B18" s="120"/>
      <c r="C18" s="125"/>
      <c r="D18" s="126"/>
    </row>
    <row r="19" spans="1:6">
      <c r="A19" s="146" t="s">
        <v>2</v>
      </c>
      <c r="B19" s="120"/>
      <c r="C19" s="125"/>
      <c r="D19" s="126"/>
    </row>
    <row r="20" spans="1:6">
      <c r="A20" s="146"/>
      <c r="B20" s="139"/>
      <c r="C20" s="128"/>
      <c r="D20" s="127"/>
    </row>
    <row r="21" spans="1:6" ht="13.5" thickBot="1">
      <c r="A21" s="143"/>
      <c r="B21" s="136"/>
      <c r="C21" s="136"/>
      <c r="D21" s="132"/>
    </row>
    <row r="22" spans="1:6">
      <c r="A22" s="14" t="s">
        <v>3</v>
      </c>
      <c r="B22" s="86"/>
      <c r="C22" s="86"/>
      <c r="D22" s="87"/>
    </row>
    <row r="23" spans="1:6">
      <c r="A23" s="85"/>
      <c r="B23" s="86"/>
      <c r="C23" s="86"/>
      <c r="D23" s="87"/>
    </row>
    <row r="24" spans="1:6">
      <c r="A24" s="85"/>
      <c r="B24" s="86"/>
      <c r="C24" s="86"/>
      <c r="D24" s="87"/>
    </row>
    <row r="25" spans="1:6" ht="16.5" customHeight="1">
      <c r="A25" s="387" t="s">
        <v>277</v>
      </c>
      <c r="B25" s="387"/>
      <c r="C25" s="387"/>
      <c r="D25" s="387"/>
    </row>
    <row r="26" spans="1:6" ht="28.5" customHeight="1">
      <c r="A26" s="386" t="s">
        <v>288</v>
      </c>
      <c r="B26" s="386"/>
      <c r="C26" s="386"/>
      <c r="D26" s="386"/>
    </row>
    <row r="27" spans="1:6" ht="43.5" customHeight="1">
      <c r="A27" s="386" t="s">
        <v>360</v>
      </c>
      <c r="B27" s="386"/>
      <c r="C27" s="386"/>
      <c r="D27" s="386"/>
    </row>
    <row r="28" spans="1:6" ht="23.25" customHeight="1">
      <c r="A28" s="35"/>
      <c r="B28" s="35"/>
      <c r="C28" s="35"/>
      <c r="D28" s="35"/>
    </row>
    <row r="29" spans="1:6">
      <c r="B29" s="14"/>
      <c r="C29" s="14"/>
    </row>
    <row r="30" spans="1:6">
      <c r="B30" s="14"/>
      <c r="C30" s="14"/>
      <c r="D30" s="5"/>
    </row>
    <row r="31" spans="1:6">
      <c r="A31" s="14"/>
      <c r="B31" s="14"/>
      <c r="C31" s="14"/>
      <c r="F31" s="5"/>
    </row>
    <row r="35" spans="2:3">
      <c r="B35" s="14"/>
      <c r="C35" s="14"/>
    </row>
  </sheetData>
  <mergeCells count="4">
    <mergeCell ref="A26:D26"/>
    <mergeCell ref="A25:D25"/>
    <mergeCell ref="A2:D2"/>
    <mergeCell ref="A27:D27"/>
  </mergeCells>
  <pageMargins left="0.7" right="0.7" top="0.75" bottom="0.75" header="0.3" footer="0.3"/>
  <pageSetup paperSize="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zoomScaleNormal="100" workbookViewId="0">
      <selection activeCell="A3" sqref="A3:C4"/>
    </sheetView>
  </sheetViews>
  <sheetFormatPr defaultRowHeight="12.75"/>
  <cols>
    <col min="1" max="1" width="27.140625" customWidth="1"/>
    <col min="2" max="2" width="25.42578125" customWidth="1"/>
    <col min="3" max="3" width="30" customWidth="1"/>
  </cols>
  <sheetData>
    <row r="1" spans="1:4" ht="12.75" customHeight="1">
      <c r="A1" s="48"/>
      <c r="B1" s="75"/>
      <c r="C1" s="75"/>
    </row>
    <row r="2" spans="1:4" ht="13.5" customHeight="1" thickBot="1">
      <c r="A2" s="73" t="s">
        <v>268</v>
      </c>
      <c r="B2" s="73"/>
      <c r="C2" s="73"/>
    </row>
    <row r="3" spans="1:4">
      <c r="A3" s="389" t="s">
        <v>373</v>
      </c>
      <c r="B3" s="390"/>
      <c r="C3" s="391" t="s">
        <v>150</v>
      </c>
    </row>
    <row r="4" spans="1:4" ht="24" customHeight="1" thickBot="1">
      <c r="A4" s="392"/>
      <c r="B4" s="393"/>
      <c r="C4" s="394"/>
    </row>
    <row r="5" spans="1:4" ht="15">
      <c r="A5" s="47"/>
      <c r="B5" s="47"/>
      <c r="C5" s="47"/>
    </row>
    <row r="6" spans="1:4" ht="42.75" customHeight="1">
      <c r="A6" s="395" t="s">
        <v>361</v>
      </c>
      <c r="B6" s="395"/>
      <c r="C6" s="395"/>
      <c r="D6" s="74"/>
    </row>
    <row r="7" spans="1:4" ht="15">
      <c r="A7" s="47"/>
      <c r="B7" s="47"/>
      <c r="C7" s="47"/>
    </row>
    <row r="8" spans="1:4" ht="15">
      <c r="A8" s="47"/>
      <c r="B8" s="47"/>
      <c r="C8" s="47"/>
    </row>
    <row r="9" spans="1:4" ht="15">
      <c r="A9" s="47"/>
      <c r="B9" s="47"/>
      <c r="C9" s="47"/>
    </row>
    <row r="10" spans="1:4" ht="15">
      <c r="A10" s="47"/>
      <c r="B10" s="47"/>
      <c r="C10" s="47"/>
    </row>
    <row r="11" spans="1:4" ht="12.75" customHeight="1">
      <c r="A11" s="48"/>
      <c r="B11" s="48"/>
      <c r="C11" s="48"/>
    </row>
    <row r="12" spans="1:4" ht="13.5" customHeight="1"/>
    <row r="13" spans="1:4" ht="12.75" customHeight="1"/>
    <row r="14" spans="1:4" ht="29.25" customHeight="1"/>
    <row r="16" spans="1:4" ht="46.5" customHeight="1"/>
  </sheetData>
  <mergeCells count="2">
    <mergeCell ref="A3:C4"/>
    <mergeCell ref="A6:C6"/>
  </mergeCells>
  <pageMargins left="0.7" right="0.7" top="0.75" bottom="0.75" header="0.3" footer="0.3"/>
  <pageSetup paperSize="9"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8"/>
  <sheetViews>
    <sheetView workbookViewId="0">
      <selection activeCell="A2" sqref="A2:K2"/>
    </sheetView>
  </sheetViews>
  <sheetFormatPr defaultRowHeight="12.75"/>
  <cols>
    <col min="1" max="1" width="14.140625" customWidth="1"/>
    <col min="2" max="2" width="18" customWidth="1"/>
    <col min="3" max="3" width="16.140625" customWidth="1"/>
  </cols>
  <sheetData>
    <row r="2" spans="1:11" ht="43.5" customHeight="1">
      <c r="A2" s="397" t="s">
        <v>289</v>
      </c>
      <c r="B2" s="397"/>
      <c r="C2" s="397"/>
      <c r="D2" s="397"/>
      <c r="E2" s="397"/>
      <c r="F2" s="397"/>
      <c r="G2" s="397"/>
      <c r="H2" s="397"/>
      <c r="I2" s="397"/>
      <c r="J2" s="397"/>
      <c r="K2" s="397"/>
    </row>
    <row r="3" spans="1:11" ht="58.5" customHeight="1">
      <c r="A3" s="60"/>
      <c r="B3" s="60"/>
      <c r="C3" s="61"/>
    </row>
    <row r="4" spans="1:11" ht="29.25" customHeight="1">
      <c r="A4" s="398" t="s">
        <v>290</v>
      </c>
      <c r="B4" s="398"/>
      <c r="C4" s="398"/>
      <c r="D4" s="398"/>
      <c r="E4" s="398"/>
      <c r="F4" s="398"/>
      <c r="G4" s="398"/>
      <c r="H4" s="398"/>
      <c r="I4" s="398"/>
      <c r="J4" s="398"/>
      <c r="K4" s="398"/>
    </row>
    <row r="5" spans="1:11">
      <c r="A5" s="14"/>
      <c r="B5" s="14"/>
      <c r="C5" s="14"/>
    </row>
    <row r="8" spans="1:11">
      <c r="A8" s="396"/>
      <c r="B8" s="396"/>
      <c r="C8" s="396"/>
    </row>
  </sheetData>
  <mergeCells count="3">
    <mergeCell ref="A8:C8"/>
    <mergeCell ref="A2:K2"/>
    <mergeCell ref="A4:K4"/>
  </mergeCell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7"/>
  <sheetViews>
    <sheetView zoomScaleNormal="100" workbookViewId="0">
      <selection activeCell="A7" sqref="A7:D7"/>
    </sheetView>
  </sheetViews>
  <sheetFormatPr defaultRowHeight="12.75"/>
  <cols>
    <col min="1" max="1" width="9.140625" style="45"/>
    <col min="2" max="2" width="20" customWidth="1"/>
    <col min="3" max="3" width="19.42578125" customWidth="1"/>
    <col min="4" max="4" width="32.42578125" customWidth="1"/>
  </cols>
  <sheetData>
    <row r="2" spans="1:6" ht="12.75" customHeight="1">
      <c r="A2" s="399" t="s">
        <v>269</v>
      </c>
      <c r="B2" s="400"/>
      <c r="C2" s="400"/>
      <c r="D2" s="400"/>
    </row>
    <row r="3" spans="1:6" ht="25.5" customHeight="1" thickBot="1">
      <c r="A3" s="400"/>
      <c r="B3" s="400"/>
      <c r="C3" s="400"/>
      <c r="D3" s="400"/>
    </row>
    <row r="4" spans="1:6" ht="21" customHeight="1">
      <c r="A4" s="389" t="s">
        <v>150</v>
      </c>
      <c r="B4" s="390"/>
      <c r="C4" s="390"/>
      <c r="D4" s="391"/>
    </row>
    <row r="5" spans="1:6" ht="20.25" customHeight="1" thickBot="1">
      <c r="A5" s="392"/>
      <c r="B5" s="393"/>
      <c r="C5" s="393"/>
      <c r="D5" s="394"/>
    </row>
    <row r="6" spans="1:6">
      <c r="A6"/>
    </row>
    <row r="7" spans="1:6" ht="45.75" customHeight="1">
      <c r="A7" s="401" t="s">
        <v>280</v>
      </c>
      <c r="B7" s="401"/>
      <c r="C7" s="401"/>
      <c r="D7" s="401"/>
      <c r="E7" s="59"/>
      <c r="F7" s="59"/>
    </row>
  </sheetData>
  <mergeCells count="3">
    <mergeCell ref="A2:D3"/>
    <mergeCell ref="A4:D5"/>
    <mergeCell ref="A7:D7"/>
  </mergeCells>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4"/>
  <sheetViews>
    <sheetView topLeftCell="A13" zoomScaleNormal="100" workbookViewId="0">
      <selection activeCell="B21" sqref="B21"/>
    </sheetView>
  </sheetViews>
  <sheetFormatPr defaultRowHeight="12.75"/>
  <cols>
    <col min="1" max="1" width="4.5703125" customWidth="1"/>
    <col min="2" max="2" width="17.140625" customWidth="1"/>
    <col min="3" max="3" width="12" customWidth="1"/>
    <col min="4" max="4" width="4.7109375" customWidth="1"/>
    <col min="5" max="5" width="8.85546875" customWidth="1"/>
    <col min="6" max="6" width="4.7109375" customWidth="1"/>
    <col min="7" max="7" width="8.85546875" customWidth="1"/>
    <col min="8" max="8" width="4.7109375" customWidth="1"/>
    <col min="9" max="9" width="8.85546875" customWidth="1"/>
    <col min="10" max="10" width="4.7109375" customWidth="1"/>
    <col min="11" max="11" width="8.85546875" customWidth="1"/>
    <col min="12" max="12" width="12" customWidth="1"/>
    <col min="13" max="13" width="11" customWidth="1"/>
    <col min="14" max="14" width="7.85546875" customWidth="1"/>
    <col min="15" max="16" width="9.85546875" customWidth="1"/>
    <col min="17" max="17" width="8.85546875" customWidth="1"/>
    <col min="18" max="19" width="11.28515625" customWidth="1"/>
  </cols>
  <sheetData>
    <row r="1" spans="1:19" ht="13.5" thickBot="1">
      <c r="A1" s="2"/>
      <c r="B1" s="2"/>
      <c r="C1" s="2"/>
      <c r="D1" s="2"/>
      <c r="E1" s="2"/>
      <c r="F1" s="2"/>
      <c r="G1" s="2"/>
      <c r="H1" s="2"/>
      <c r="I1" s="2"/>
      <c r="J1" s="2"/>
      <c r="K1" s="2"/>
      <c r="L1" s="2"/>
      <c r="M1" s="2"/>
      <c r="N1" s="2"/>
      <c r="O1" s="2"/>
      <c r="P1" s="2"/>
      <c r="Q1" s="2"/>
      <c r="R1" s="2"/>
    </row>
    <row r="2" spans="1:19" ht="14.25" customHeight="1">
      <c r="A2" s="319" t="s">
        <v>109</v>
      </c>
      <c r="B2" s="306" t="s">
        <v>271</v>
      </c>
      <c r="C2" s="307"/>
      <c r="D2" s="307"/>
      <c r="E2" s="307"/>
      <c r="F2" s="307"/>
      <c r="G2" s="307"/>
      <c r="H2" s="307"/>
      <c r="I2" s="307"/>
      <c r="J2" s="307"/>
      <c r="K2" s="307"/>
      <c r="L2" s="307"/>
      <c r="M2" s="307"/>
      <c r="N2" s="307"/>
      <c r="O2" s="307"/>
      <c r="P2" s="307"/>
      <c r="Q2" s="307"/>
      <c r="R2" s="307"/>
      <c r="S2" s="308"/>
    </row>
    <row r="3" spans="1:19" ht="16.5" customHeight="1" thickBot="1">
      <c r="A3" s="320"/>
      <c r="B3" s="309"/>
      <c r="C3" s="310"/>
      <c r="D3" s="310"/>
      <c r="E3" s="310"/>
      <c r="F3" s="310"/>
      <c r="G3" s="310"/>
      <c r="H3" s="310"/>
      <c r="I3" s="310"/>
      <c r="J3" s="310"/>
      <c r="K3" s="310"/>
      <c r="L3" s="310"/>
      <c r="M3" s="310"/>
      <c r="N3" s="310"/>
      <c r="O3" s="310"/>
      <c r="P3" s="310"/>
      <c r="Q3" s="310"/>
      <c r="R3" s="310"/>
      <c r="S3" s="311"/>
    </row>
    <row r="4" spans="1:19" ht="12.75" customHeight="1">
      <c r="A4" s="278" t="s">
        <v>98</v>
      </c>
      <c r="B4" s="294" t="s">
        <v>150</v>
      </c>
      <c r="C4" s="289"/>
      <c r="D4" s="289"/>
      <c r="E4" s="289"/>
      <c r="F4" s="289"/>
      <c r="G4" s="289"/>
      <c r="H4" s="289"/>
      <c r="I4" s="289"/>
      <c r="J4" s="289"/>
      <c r="K4" s="289"/>
      <c r="L4" s="289"/>
      <c r="M4" s="289"/>
      <c r="N4" s="289"/>
      <c r="O4" s="289"/>
      <c r="P4" s="289"/>
      <c r="Q4" s="289"/>
      <c r="R4" s="289"/>
      <c r="S4" s="290"/>
    </row>
    <row r="5" spans="1:19" ht="9" customHeight="1" thickBot="1">
      <c r="A5" s="279"/>
      <c r="B5" s="291"/>
      <c r="C5" s="292"/>
      <c r="D5" s="292"/>
      <c r="E5" s="292"/>
      <c r="F5" s="292"/>
      <c r="G5" s="292"/>
      <c r="H5" s="292"/>
      <c r="I5" s="292"/>
      <c r="J5" s="292"/>
      <c r="K5" s="292"/>
      <c r="L5" s="292"/>
      <c r="M5" s="292"/>
      <c r="N5" s="292"/>
      <c r="O5" s="292"/>
      <c r="P5" s="292"/>
      <c r="Q5" s="292"/>
      <c r="R5" s="292"/>
      <c r="S5" s="293"/>
    </row>
    <row r="6" spans="1:19" ht="36" customHeight="1">
      <c r="A6" s="278" t="s">
        <v>68</v>
      </c>
      <c r="B6" s="312" t="s">
        <v>181</v>
      </c>
      <c r="C6" s="313"/>
      <c r="D6" s="313"/>
      <c r="E6" s="313"/>
      <c r="F6" s="313"/>
      <c r="G6" s="313"/>
      <c r="H6" s="313"/>
      <c r="I6" s="313"/>
      <c r="J6" s="313"/>
      <c r="K6" s="313"/>
      <c r="L6" s="313"/>
      <c r="M6" s="313"/>
      <c r="N6" s="313"/>
      <c r="O6" s="313"/>
      <c r="P6" s="313"/>
      <c r="Q6" s="313"/>
      <c r="R6" s="313"/>
      <c r="S6" s="314"/>
    </row>
    <row r="7" spans="1:19" ht="6" customHeight="1" thickBot="1">
      <c r="A7" s="279"/>
      <c r="B7" s="315"/>
      <c r="C7" s="316"/>
      <c r="D7" s="316"/>
      <c r="E7" s="316"/>
      <c r="F7" s="316"/>
      <c r="G7" s="316"/>
      <c r="H7" s="316"/>
      <c r="I7" s="316"/>
      <c r="J7" s="316"/>
      <c r="K7" s="316"/>
      <c r="L7" s="316"/>
      <c r="M7" s="316"/>
      <c r="N7" s="316"/>
      <c r="O7" s="316"/>
      <c r="P7" s="316"/>
      <c r="Q7" s="316"/>
      <c r="R7" s="316"/>
      <c r="S7" s="317"/>
    </row>
    <row r="8" spans="1:19" ht="31.5" customHeight="1">
      <c r="A8" s="296" t="s">
        <v>0</v>
      </c>
      <c r="B8" s="298" t="s">
        <v>15</v>
      </c>
      <c r="C8" s="298" t="s">
        <v>207</v>
      </c>
      <c r="D8" s="298" t="s">
        <v>138</v>
      </c>
      <c r="E8" s="298"/>
      <c r="F8" s="298"/>
      <c r="G8" s="298" t="s">
        <v>28</v>
      </c>
      <c r="H8" s="298" t="s">
        <v>139</v>
      </c>
      <c r="I8" s="298"/>
      <c r="J8" s="298"/>
      <c r="K8" s="298" t="s">
        <v>29</v>
      </c>
      <c r="L8" s="300" t="s">
        <v>301</v>
      </c>
      <c r="M8" s="302" t="s">
        <v>30</v>
      </c>
      <c r="N8" s="321" t="s">
        <v>31</v>
      </c>
      <c r="O8" s="321"/>
      <c r="P8" s="321"/>
      <c r="Q8" s="321" t="s">
        <v>298</v>
      </c>
      <c r="R8" s="323" t="s">
        <v>296</v>
      </c>
      <c r="S8" s="325" t="s">
        <v>302</v>
      </c>
    </row>
    <row r="9" spans="1:19" ht="54" customHeight="1">
      <c r="A9" s="297"/>
      <c r="B9" s="299"/>
      <c r="C9" s="299"/>
      <c r="D9" s="151" t="s">
        <v>349</v>
      </c>
      <c r="E9" s="252" t="s">
        <v>140</v>
      </c>
      <c r="F9" s="252" t="s">
        <v>141</v>
      </c>
      <c r="G9" s="299"/>
      <c r="H9" s="151" t="s">
        <v>348</v>
      </c>
      <c r="I9" s="252" t="s">
        <v>142</v>
      </c>
      <c r="J9" s="252" t="s">
        <v>141</v>
      </c>
      <c r="K9" s="299"/>
      <c r="L9" s="301"/>
      <c r="M9" s="303"/>
      <c r="N9" s="155" t="s">
        <v>297</v>
      </c>
      <c r="O9" s="253" t="s">
        <v>32</v>
      </c>
      <c r="P9" s="253" t="s">
        <v>295</v>
      </c>
      <c r="Q9" s="322"/>
      <c r="R9" s="324"/>
      <c r="S9" s="326"/>
    </row>
    <row r="10" spans="1:19" ht="12" customHeight="1" thickBot="1">
      <c r="A10" s="148" t="s">
        <v>16</v>
      </c>
      <c r="B10" s="149" t="s">
        <v>17</v>
      </c>
      <c r="C10" s="149" t="s">
        <v>18</v>
      </c>
      <c r="D10" s="208" t="s">
        <v>19</v>
      </c>
      <c r="E10" s="149" t="s">
        <v>20</v>
      </c>
      <c r="F10" s="149" t="s">
        <v>21</v>
      </c>
      <c r="G10" s="149" t="s">
        <v>22</v>
      </c>
      <c r="H10" s="208" t="s">
        <v>23</v>
      </c>
      <c r="I10" s="149" t="s">
        <v>24</v>
      </c>
      <c r="J10" s="149" t="s">
        <v>25</v>
      </c>
      <c r="K10" s="149" t="s">
        <v>26</v>
      </c>
      <c r="L10" s="152" t="s">
        <v>27</v>
      </c>
      <c r="M10" s="157" t="s">
        <v>33</v>
      </c>
      <c r="N10" s="158" t="s">
        <v>34</v>
      </c>
      <c r="O10" s="159" t="s">
        <v>35</v>
      </c>
      <c r="P10" s="158" t="s">
        <v>36</v>
      </c>
      <c r="Q10" s="159" t="s">
        <v>37</v>
      </c>
      <c r="R10" s="160" t="s">
        <v>54</v>
      </c>
      <c r="S10" s="150" t="s">
        <v>116</v>
      </c>
    </row>
    <row r="11" spans="1:19" ht="34.5" customHeight="1">
      <c r="A11" s="184" t="s">
        <v>110</v>
      </c>
      <c r="B11" s="187" t="s">
        <v>66</v>
      </c>
      <c r="C11" s="161">
        <f>SUM(C12:C13)</f>
        <v>71524.460000000006</v>
      </c>
      <c r="D11" s="162">
        <f t="shared" ref="D11:E11" si="0">SUM(D12:D13)</f>
        <v>0</v>
      </c>
      <c r="E11" s="161">
        <f t="shared" si="0"/>
        <v>0</v>
      </c>
      <c r="F11" s="161">
        <f>SUM(F12:F13)</f>
        <v>0</v>
      </c>
      <c r="G11" s="163">
        <f>G12+G13</f>
        <v>0</v>
      </c>
      <c r="H11" s="162">
        <f>SUM(H12:H13)</f>
        <v>0</v>
      </c>
      <c r="I11" s="161">
        <f t="shared" ref="I11" si="1">SUM(I12:I13)</f>
        <v>0</v>
      </c>
      <c r="J11" s="161">
        <f>SUM(J12:J13)</f>
        <v>0</v>
      </c>
      <c r="K11" s="161">
        <f>K12+K13</f>
        <v>0</v>
      </c>
      <c r="L11" s="164">
        <f>L12+L13</f>
        <v>71524.460000000006</v>
      </c>
      <c r="M11" s="165">
        <f>SUM(M12:M13)</f>
        <v>71524.460000000006</v>
      </c>
      <c r="N11" s="166">
        <f t="shared" ref="N11" si="2">SUM(N12:N13)</f>
        <v>0</v>
      </c>
      <c r="O11" s="161">
        <f>SUM(O12:O13)</f>
        <v>0</v>
      </c>
      <c r="P11" s="161">
        <f>N11+O11</f>
        <v>0</v>
      </c>
      <c r="Q11" s="161">
        <f>Q13+Q12</f>
        <v>0</v>
      </c>
      <c r="R11" s="167">
        <f>SUM(R12:R13)</f>
        <v>71524.460000000006</v>
      </c>
      <c r="S11" s="168">
        <f>L11-R11</f>
        <v>0</v>
      </c>
    </row>
    <row r="12" spans="1:19" ht="12.75" customHeight="1">
      <c r="A12" s="30" t="s">
        <v>98</v>
      </c>
      <c r="B12" s="15" t="s">
        <v>195</v>
      </c>
      <c r="C12" s="12">
        <v>71524.460000000006</v>
      </c>
      <c r="D12" s="105">
        <v>0</v>
      </c>
      <c r="E12" s="12"/>
      <c r="F12" s="12"/>
      <c r="G12" s="163">
        <f>D12+E12+F12</f>
        <v>0</v>
      </c>
      <c r="H12" s="105">
        <v>0</v>
      </c>
      <c r="I12" s="12"/>
      <c r="J12" s="12"/>
      <c r="K12" s="161">
        <f t="shared" ref="K12:K13" si="3">H12+I12+J12</f>
        <v>0</v>
      </c>
      <c r="L12" s="164">
        <f>C12+G12-K12</f>
        <v>71524.460000000006</v>
      </c>
      <c r="M12" s="153">
        <v>71524.460000000006</v>
      </c>
      <c r="N12" s="113"/>
      <c r="O12" s="12"/>
      <c r="P12" s="161">
        <f>N12+O12</f>
        <v>0</v>
      </c>
      <c r="Q12" s="12"/>
      <c r="R12" s="167">
        <f>M12+P12-Q12</f>
        <v>71524.460000000006</v>
      </c>
      <c r="S12" s="168">
        <f>L12-R12</f>
        <v>0</v>
      </c>
    </row>
    <row r="13" spans="1:19" ht="23.25" customHeight="1">
      <c r="A13" s="29" t="s">
        <v>76</v>
      </c>
      <c r="B13" s="49" t="s">
        <v>206</v>
      </c>
      <c r="C13" s="12"/>
      <c r="D13" s="105">
        <v>0</v>
      </c>
      <c r="E13" s="12"/>
      <c r="F13" s="12"/>
      <c r="G13" s="163">
        <f>D13+E13+F13</f>
        <v>0</v>
      </c>
      <c r="H13" s="105">
        <v>0</v>
      </c>
      <c r="I13" s="12"/>
      <c r="J13" s="12"/>
      <c r="K13" s="161">
        <f t="shared" si="3"/>
        <v>0</v>
      </c>
      <c r="L13" s="164">
        <f>C13+G13-K13</f>
        <v>0</v>
      </c>
      <c r="M13" s="153"/>
      <c r="N13" s="113"/>
      <c r="O13" s="12"/>
      <c r="P13" s="161">
        <f>N13+O13</f>
        <v>0</v>
      </c>
      <c r="Q13" s="12"/>
      <c r="R13" s="167">
        <f>M13+P13-Q13</f>
        <v>0</v>
      </c>
      <c r="S13" s="168">
        <f t="shared" ref="S13:S24" si="4">L13-R13</f>
        <v>0</v>
      </c>
    </row>
    <row r="14" spans="1:19" ht="23.25" customHeight="1">
      <c r="A14" s="184" t="s">
        <v>109</v>
      </c>
      <c r="B14" s="183" t="s">
        <v>291</v>
      </c>
      <c r="C14" s="161">
        <f>C15</f>
        <v>12167768.559999999</v>
      </c>
      <c r="D14" s="162">
        <f t="shared" ref="D14:F14" si="5">D15</f>
        <v>0</v>
      </c>
      <c r="E14" s="161">
        <f t="shared" si="5"/>
        <v>26919.46</v>
      </c>
      <c r="F14" s="161">
        <f t="shared" si="5"/>
        <v>0</v>
      </c>
      <c r="G14" s="163">
        <f t="shared" ref="G14:G26" si="6">D14+E14+F14</f>
        <v>26919.46</v>
      </c>
      <c r="H14" s="162">
        <f t="shared" ref="H14:J14" si="7">H15</f>
        <v>0</v>
      </c>
      <c r="I14" s="161">
        <f t="shared" si="7"/>
        <v>22484.51</v>
      </c>
      <c r="J14" s="161">
        <f t="shared" si="7"/>
        <v>0</v>
      </c>
      <c r="K14" s="161">
        <f>K15</f>
        <v>22484.51</v>
      </c>
      <c r="L14" s="164">
        <f>L15</f>
        <v>12172203.51</v>
      </c>
      <c r="M14" s="165">
        <f t="shared" ref="M14:O14" si="8">M15</f>
        <v>4926020.5599999996</v>
      </c>
      <c r="N14" s="166">
        <f t="shared" si="8"/>
        <v>14787.11</v>
      </c>
      <c r="O14" s="161">
        <f t="shared" si="8"/>
        <v>263252.84999999998</v>
      </c>
      <c r="P14" s="161">
        <f>P15</f>
        <v>278039.96000000002</v>
      </c>
      <c r="Q14" s="161">
        <f>Q15</f>
        <v>22484.51</v>
      </c>
      <c r="R14" s="167">
        <f>R15</f>
        <v>5181576.01</v>
      </c>
      <c r="S14" s="168">
        <f t="shared" si="4"/>
        <v>6990627.5</v>
      </c>
    </row>
    <row r="15" spans="1:19" ht="13.5" customHeight="1">
      <c r="A15" s="185">
        <v>1</v>
      </c>
      <c r="B15" s="186" t="s">
        <v>67</v>
      </c>
      <c r="C15" s="161">
        <f>SUM(C16:C25)</f>
        <v>12167768.559999999</v>
      </c>
      <c r="D15" s="162">
        <f>SUM(D16:D25)</f>
        <v>0</v>
      </c>
      <c r="E15" s="161">
        <f>SUM(E16:E25)</f>
        <v>26919.46</v>
      </c>
      <c r="F15" s="161">
        <f>SUM(F16:F25)</f>
        <v>0</v>
      </c>
      <c r="G15" s="161">
        <f>SUM(G16:G25)</f>
        <v>26919.46</v>
      </c>
      <c r="H15" s="162">
        <f t="shared" ref="H15" si="9">SUM(H16:H25)</f>
        <v>0</v>
      </c>
      <c r="I15" s="161">
        <f>SUM(I16:I25)</f>
        <v>22484.51</v>
      </c>
      <c r="J15" s="161">
        <f>SUM(J16:J25)</f>
        <v>0</v>
      </c>
      <c r="K15" s="161">
        <f>SUM(K16:K25)</f>
        <v>22484.51</v>
      </c>
      <c r="L15" s="164">
        <f t="shared" ref="L15:R15" si="10">SUM(L16:L25)</f>
        <v>12172203.51</v>
      </c>
      <c r="M15" s="165">
        <f t="shared" si="10"/>
        <v>4926020.5599999996</v>
      </c>
      <c r="N15" s="166">
        <f t="shared" si="10"/>
        <v>14787.11</v>
      </c>
      <c r="O15" s="161">
        <f t="shared" si="10"/>
        <v>263252.84999999998</v>
      </c>
      <c r="P15" s="161">
        <f t="shared" si="10"/>
        <v>278039.96000000002</v>
      </c>
      <c r="Q15" s="161">
        <f t="shared" si="10"/>
        <v>22484.51</v>
      </c>
      <c r="R15" s="167">
        <f t="shared" si="10"/>
        <v>5181576.01</v>
      </c>
      <c r="S15" s="168">
        <f t="shared" si="4"/>
        <v>6990627.5</v>
      </c>
    </row>
    <row r="16" spans="1:19" ht="12.75" customHeight="1">
      <c r="A16" s="31" t="s">
        <v>270</v>
      </c>
      <c r="B16" s="15" t="s">
        <v>113</v>
      </c>
      <c r="C16" s="12"/>
      <c r="D16" s="105">
        <v>0</v>
      </c>
      <c r="E16" s="12"/>
      <c r="F16" s="12"/>
      <c r="G16" s="163">
        <f>D16+E16+F16</f>
        <v>0</v>
      </c>
      <c r="H16" s="105">
        <v>0</v>
      </c>
      <c r="I16" s="12"/>
      <c r="J16" s="12"/>
      <c r="K16" s="161">
        <f t="shared" ref="K16:K25" si="11">H16+I16+J16</f>
        <v>0</v>
      </c>
      <c r="L16" s="164">
        <f>C16+G16-K16</f>
        <v>0</v>
      </c>
      <c r="M16" s="153"/>
      <c r="N16" s="113"/>
      <c r="O16" s="12"/>
      <c r="P16" s="161">
        <f>N16+O16</f>
        <v>0</v>
      </c>
      <c r="Q16" s="12"/>
      <c r="R16" s="167">
        <f>M16+P16-Q16</f>
        <v>0</v>
      </c>
      <c r="S16" s="168">
        <f t="shared" si="4"/>
        <v>0</v>
      </c>
    </row>
    <row r="17" spans="1:19" ht="13.5" customHeight="1">
      <c r="A17" s="31" t="s">
        <v>198</v>
      </c>
      <c r="B17" s="15" t="s">
        <v>196</v>
      </c>
      <c r="C17" s="12">
        <v>10569559.119999999</v>
      </c>
      <c r="D17" s="105">
        <v>0</v>
      </c>
      <c r="E17" s="12"/>
      <c r="F17" s="12"/>
      <c r="G17" s="163">
        <f t="shared" ref="G17:G25" si="12">D17+E17+F17</f>
        <v>0</v>
      </c>
      <c r="H17" s="105">
        <v>0</v>
      </c>
      <c r="I17" s="12"/>
      <c r="J17" s="12"/>
      <c r="K17" s="161">
        <f t="shared" si="11"/>
        <v>0</v>
      </c>
      <c r="L17" s="164">
        <f>C17+G17-K17</f>
        <v>10569559.119999999</v>
      </c>
      <c r="M17" s="153">
        <v>3343285.69</v>
      </c>
      <c r="N17" s="113"/>
      <c r="O17" s="12">
        <v>259827.56</v>
      </c>
      <c r="P17" s="161">
        <f>N17+O17</f>
        <v>259827.56</v>
      </c>
      <c r="Q17" s="12"/>
      <c r="R17" s="167">
        <f>M17+P17-Q17</f>
        <v>3603113.25</v>
      </c>
      <c r="S17" s="168">
        <f t="shared" si="4"/>
        <v>6966445.8699999992</v>
      </c>
    </row>
    <row r="18" spans="1:19" ht="21" customHeight="1">
      <c r="A18" s="31" t="s">
        <v>153</v>
      </c>
      <c r="B18" s="46" t="s">
        <v>197</v>
      </c>
      <c r="C18" s="12"/>
      <c r="D18" s="105">
        <v>0</v>
      </c>
      <c r="E18" s="12"/>
      <c r="F18" s="12"/>
      <c r="G18" s="163">
        <f t="shared" si="12"/>
        <v>0</v>
      </c>
      <c r="H18" s="105">
        <v>0</v>
      </c>
      <c r="I18" s="12"/>
      <c r="J18" s="12"/>
      <c r="K18" s="161">
        <f>H18+I18+J18</f>
        <v>0</v>
      </c>
      <c r="L18" s="164">
        <f>C18+G18-K18</f>
        <v>0</v>
      </c>
      <c r="M18" s="153"/>
      <c r="N18" s="113"/>
      <c r="O18" s="12"/>
      <c r="P18" s="161">
        <f>N18+O18</f>
        <v>0</v>
      </c>
      <c r="Q18" s="12"/>
      <c r="R18" s="167">
        <f t="shared" ref="R18:R25" si="13">M18+P18-Q18</f>
        <v>0</v>
      </c>
      <c r="S18" s="168">
        <f t="shared" si="4"/>
        <v>0</v>
      </c>
    </row>
    <row r="19" spans="1:19" ht="22.5" customHeight="1">
      <c r="A19" s="32" t="s">
        <v>59</v>
      </c>
      <c r="B19" s="49" t="s">
        <v>204</v>
      </c>
      <c r="C19" s="12"/>
      <c r="D19" s="105">
        <v>0</v>
      </c>
      <c r="E19" s="12"/>
      <c r="F19" s="12"/>
      <c r="G19" s="163">
        <f t="shared" si="12"/>
        <v>0</v>
      </c>
      <c r="H19" s="105">
        <v>0</v>
      </c>
      <c r="I19" s="12"/>
      <c r="J19" s="12"/>
      <c r="K19" s="161">
        <f t="shared" si="11"/>
        <v>0</v>
      </c>
      <c r="L19" s="164">
        <f>C19+G19-K19</f>
        <v>0</v>
      </c>
      <c r="M19" s="153"/>
      <c r="N19" s="113"/>
      <c r="O19" s="12"/>
      <c r="P19" s="161">
        <f>N19+O19</f>
        <v>0</v>
      </c>
      <c r="Q19" s="12"/>
      <c r="R19" s="167">
        <f t="shared" si="13"/>
        <v>0</v>
      </c>
      <c r="S19" s="168">
        <f t="shared" si="4"/>
        <v>0</v>
      </c>
    </row>
    <row r="20" spans="1:19" ht="38.25" customHeight="1">
      <c r="A20" s="32" t="s">
        <v>70</v>
      </c>
      <c r="B20" s="49" t="s">
        <v>208</v>
      </c>
      <c r="C20" s="12">
        <v>185922.4</v>
      </c>
      <c r="D20" s="105">
        <v>0</v>
      </c>
      <c r="E20" s="12"/>
      <c r="F20" s="12"/>
      <c r="G20" s="163">
        <f t="shared" si="12"/>
        <v>0</v>
      </c>
      <c r="H20" s="105">
        <v>0</v>
      </c>
      <c r="I20" s="12"/>
      <c r="J20" s="12"/>
      <c r="K20" s="161">
        <f t="shared" si="11"/>
        <v>0</v>
      </c>
      <c r="L20" s="164">
        <f t="shared" ref="L20:L25" si="14">C20+G20-K20</f>
        <v>185922.4</v>
      </c>
      <c r="M20" s="153">
        <v>172012.73</v>
      </c>
      <c r="N20" s="113"/>
      <c r="O20" s="12">
        <v>2202.09</v>
      </c>
      <c r="P20" s="161">
        <f>N20+O20</f>
        <v>2202.09</v>
      </c>
      <c r="Q20" s="12"/>
      <c r="R20" s="167">
        <f t="shared" si="13"/>
        <v>174214.82</v>
      </c>
      <c r="S20" s="168">
        <f t="shared" si="4"/>
        <v>11707.579999999987</v>
      </c>
    </row>
    <row r="21" spans="1:19" ht="35.25" customHeight="1">
      <c r="A21" s="32" t="s">
        <v>62</v>
      </c>
      <c r="B21" s="49" t="s">
        <v>209</v>
      </c>
      <c r="C21" s="12"/>
      <c r="D21" s="105">
        <v>0</v>
      </c>
      <c r="E21" s="12"/>
      <c r="F21" s="12"/>
      <c r="G21" s="163">
        <f t="shared" si="12"/>
        <v>0</v>
      </c>
      <c r="H21" s="105">
        <v>0</v>
      </c>
      <c r="I21" s="12"/>
      <c r="J21" s="12"/>
      <c r="K21" s="161">
        <f t="shared" si="11"/>
        <v>0</v>
      </c>
      <c r="L21" s="164">
        <f t="shared" si="14"/>
        <v>0</v>
      </c>
      <c r="M21" s="153"/>
      <c r="N21" s="113"/>
      <c r="O21" s="12"/>
      <c r="P21" s="161">
        <f t="shared" ref="P21:P25" si="15">N21+O21</f>
        <v>0</v>
      </c>
      <c r="Q21" s="12"/>
      <c r="R21" s="167">
        <f t="shared" si="13"/>
        <v>0</v>
      </c>
      <c r="S21" s="168">
        <f t="shared" si="4"/>
        <v>0</v>
      </c>
    </row>
    <row r="22" spans="1:19" ht="24" customHeight="1">
      <c r="A22" s="31" t="s">
        <v>203</v>
      </c>
      <c r="B22" s="15" t="s">
        <v>205</v>
      </c>
      <c r="C22" s="66"/>
      <c r="D22" s="106">
        <v>0</v>
      </c>
      <c r="E22" s="66"/>
      <c r="F22" s="66"/>
      <c r="G22" s="163">
        <f t="shared" si="12"/>
        <v>0</v>
      </c>
      <c r="H22" s="106">
        <v>0</v>
      </c>
      <c r="I22" s="66"/>
      <c r="J22" s="66"/>
      <c r="K22" s="170">
        <f t="shared" si="11"/>
        <v>0</v>
      </c>
      <c r="L22" s="164">
        <f t="shared" si="14"/>
        <v>0</v>
      </c>
      <c r="M22" s="154"/>
      <c r="N22" s="114"/>
      <c r="O22" s="66"/>
      <c r="P22" s="161">
        <f t="shared" si="15"/>
        <v>0</v>
      </c>
      <c r="Q22" s="12"/>
      <c r="R22" s="167">
        <f t="shared" si="13"/>
        <v>0</v>
      </c>
      <c r="S22" s="168">
        <f t="shared" si="4"/>
        <v>0</v>
      </c>
    </row>
    <row r="23" spans="1:19" ht="13.5" customHeight="1">
      <c r="A23" s="31" t="s">
        <v>199</v>
      </c>
      <c r="B23" s="15" t="s">
        <v>69</v>
      </c>
      <c r="C23" s="12">
        <v>41590</v>
      </c>
      <c r="D23" s="105">
        <v>0</v>
      </c>
      <c r="E23" s="12"/>
      <c r="F23" s="12"/>
      <c r="G23" s="163">
        <f t="shared" si="12"/>
        <v>0</v>
      </c>
      <c r="H23" s="105">
        <v>0</v>
      </c>
      <c r="I23" s="12"/>
      <c r="J23" s="12"/>
      <c r="K23" s="161">
        <f t="shared" si="11"/>
        <v>0</v>
      </c>
      <c r="L23" s="164">
        <f t="shared" si="14"/>
        <v>41590</v>
      </c>
      <c r="M23" s="153">
        <v>41590</v>
      </c>
      <c r="N23" s="113"/>
      <c r="O23" s="12"/>
      <c r="P23" s="161">
        <f t="shared" si="15"/>
        <v>0</v>
      </c>
      <c r="Q23" s="12"/>
      <c r="R23" s="167">
        <f t="shared" si="13"/>
        <v>41590</v>
      </c>
      <c r="S23" s="168">
        <f t="shared" si="4"/>
        <v>0</v>
      </c>
    </row>
    <row r="24" spans="1:19" ht="13.5" customHeight="1">
      <c r="A24" s="31" t="s">
        <v>200</v>
      </c>
      <c r="B24" s="25" t="s">
        <v>114</v>
      </c>
      <c r="C24" s="12">
        <v>1370697.04</v>
      </c>
      <c r="D24" s="105">
        <v>0</v>
      </c>
      <c r="E24" s="12">
        <v>26919.46</v>
      </c>
      <c r="F24" s="12"/>
      <c r="G24" s="163">
        <f t="shared" si="12"/>
        <v>26919.46</v>
      </c>
      <c r="H24" s="105">
        <v>0</v>
      </c>
      <c r="I24" s="12">
        <v>22484.51</v>
      </c>
      <c r="J24" s="12"/>
      <c r="K24" s="161">
        <f t="shared" si="11"/>
        <v>22484.51</v>
      </c>
      <c r="L24" s="164">
        <f t="shared" si="14"/>
        <v>1375131.99</v>
      </c>
      <c r="M24" s="153">
        <v>1369132.14</v>
      </c>
      <c r="N24" s="113">
        <v>14787.11</v>
      </c>
      <c r="O24" s="12">
        <v>1223.2</v>
      </c>
      <c r="P24" s="161">
        <f t="shared" si="15"/>
        <v>16010.310000000001</v>
      </c>
      <c r="Q24" s="12">
        <v>22484.51</v>
      </c>
      <c r="R24" s="167">
        <f t="shared" si="13"/>
        <v>1362657.94</v>
      </c>
      <c r="S24" s="168">
        <f t="shared" si="4"/>
        <v>12474.050000000047</v>
      </c>
    </row>
    <row r="25" spans="1:19" ht="13.5" customHeight="1">
      <c r="A25" s="31" t="s">
        <v>201</v>
      </c>
      <c r="B25" s="25" t="s">
        <v>202</v>
      </c>
      <c r="C25" s="12"/>
      <c r="D25" s="105">
        <v>0</v>
      </c>
      <c r="E25" s="12"/>
      <c r="F25" s="12"/>
      <c r="G25" s="163">
        <f t="shared" si="12"/>
        <v>0</v>
      </c>
      <c r="H25" s="105">
        <v>0</v>
      </c>
      <c r="I25" s="12"/>
      <c r="J25" s="12"/>
      <c r="K25" s="161">
        <f t="shared" si="11"/>
        <v>0</v>
      </c>
      <c r="L25" s="164">
        <f t="shared" si="14"/>
        <v>0</v>
      </c>
      <c r="M25" s="153"/>
      <c r="N25" s="113"/>
      <c r="O25" s="12"/>
      <c r="P25" s="161">
        <f t="shared" si="15"/>
        <v>0</v>
      </c>
      <c r="Q25" s="12"/>
      <c r="R25" s="167">
        <f t="shared" si="13"/>
        <v>0</v>
      </c>
      <c r="S25" s="168">
        <f>L25-R25</f>
        <v>0</v>
      </c>
    </row>
    <row r="26" spans="1:19" ht="12.75" customHeight="1" thickBot="1">
      <c r="A26" s="304" t="s">
        <v>130</v>
      </c>
      <c r="B26" s="305"/>
      <c r="C26" s="169">
        <f>C11+C14</f>
        <v>12239293.02</v>
      </c>
      <c r="D26" s="172">
        <f>D11+D14</f>
        <v>0</v>
      </c>
      <c r="E26" s="169">
        <f>E11+E14</f>
        <v>26919.46</v>
      </c>
      <c r="F26" s="169">
        <f>F11+F14</f>
        <v>0</v>
      </c>
      <c r="G26" s="169">
        <f t="shared" si="6"/>
        <v>26919.46</v>
      </c>
      <c r="H26" s="172">
        <f t="shared" ref="H26:N26" si="16">H11+H14</f>
        <v>0</v>
      </c>
      <c r="I26" s="169">
        <f t="shared" si="16"/>
        <v>22484.51</v>
      </c>
      <c r="J26" s="169">
        <f t="shared" si="16"/>
        <v>0</v>
      </c>
      <c r="K26" s="169">
        <f>K11+K14</f>
        <v>22484.51</v>
      </c>
      <c r="L26" s="171">
        <f>L11+L14</f>
        <v>12243727.970000001</v>
      </c>
      <c r="M26" s="173">
        <f t="shared" si="16"/>
        <v>4997545.0199999996</v>
      </c>
      <c r="N26" s="174">
        <f t="shared" si="16"/>
        <v>14787.11</v>
      </c>
      <c r="O26" s="169">
        <f>O11+O14</f>
        <v>263252.84999999998</v>
      </c>
      <c r="P26" s="169">
        <f>P11+P14</f>
        <v>278039.96000000002</v>
      </c>
      <c r="Q26" s="169">
        <f>Q11+Q14</f>
        <v>22484.51</v>
      </c>
      <c r="R26" s="175">
        <f>R11+R14</f>
        <v>5253100.47</v>
      </c>
      <c r="S26" s="176">
        <f>L26-R26</f>
        <v>6990627.5000000009</v>
      </c>
    </row>
    <row r="27" spans="1:19" ht="2.25" customHeight="1">
      <c r="A27" s="97"/>
      <c r="B27" s="98"/>
      <c r="C27" s="99"/>
      <c r="D27" s="99"/>
      <c r="E27" s="99"/>
      <c r="F27" s="99"/>
      <c r="G27" s="99"/>
      <c r="H27" s="99"/>
      <c r="I27" s="99"/>
      <c r="J27" s="99"/>
      <c r="K27" s="99"/>
      <c r="L27" s="99"/>
      <c r="M27" s="99"/>
      <c r="N27" s="99"/>
      <c r="O27" s="99"/>
      <c r="P27" s="99"/>
      <c r="Q27" s="99"/>
      <c r="R27" s="99"/>
      <c r="S27" s="100"/>
    </row>
    <row r="28" spans="1:19" ht="2.25" customHeight="1">
      <c r="A28" s="97"/>
      <c r="B28" s="98"/>
      <c r="C28" s="99"/>
      <c r="D28" s="99"/>
      <c r="E28" s="99"/>
      <c r="F28" s="99"/>
      <c r="G28" s="99"/>
      <c r="H28" s="99"/>
      <c r="I28" s="99"/>
      <c r="J28" s="99"/>
      <c r="K28" s="99"/>
      <c r="L28" s="99"/>
      <c r="M28" s="99"/>
      <c r="N28" s="99"/>
      <c r="O28" s="99"/>
      <c r="P28" s="99"/>
      <c r="Q28" s="99"/>
      <c r="R28" s="99"/>
      <c r="S28" s="100"/>
    </row>
    <row r="29" spans="1:19" ht="2.25" customHeight="1" thickBot="1">
      <c r="A29" s="89"/>
      <c r="B29" s="93"/>
      <c r="C29" s="94"/>
      <c r="D29" s="94"/>
      <c r="E29" s="94"/>
      <c r="F29" s="94"/>
      <c r="G29" s="94"/>
      <c r="H29" s="94"/>
      <c r="I29" s="94"/>
      <c r="J29" s="94"/>
      <c r="K29" s="94"/>
      <c r="L29" s="94"/>
      <c r="M29" s="94"/>
      <c r="N29" s="94"/>
      <c r="O29" s="94"/>
      <c r="P29" s="94"/>
      <c r="Q29" s="94"/>
      <c r="R29" s="94"/>
      <c r="S29" s="95"/>
    </row>
    <row r="30" spans="1:19" ht="13.5" customHeight="1">
      <c r="A30" s="278" t="s">
        <v>153</v>
      </c>
      <c r="B30" s="294" t="s">
        <v>339</v>
      </c>
      <c r="C30" s="289"/>
      <c r="D30" s="289"/>
      <c r="E30" s="289"/>
      <c r="F30" s="289"/>
      <c r="G30" s="289"/>
      <c r="H30" s="289"/>
      <c r="I30" s="289"/>
      <c r="J30" s="289"/>
      <c r="K30" s="289"/>
      <c r="L30" s="289"/>
      <c r="M30" s="289"/>
      <c r="N30" s="289"/>
      <c r="O30" s="289"/>
      <c r="P30" s="289"/>
      <c r="Q30" s="289"/>
      <c r="R30" s="289"/>
      <c r="S30" s="290"/>
    </row>
    <row r="31" spans="1:19" ht="9" customHeight="1" thickBot="1">
      <c r="A31" s="279"/>
      <c r="B31" s="291"/>
      <c r="C31" s="292"/>
      <c r="D31" s="292"/>
      <c r="E31" s="292"/>
      <c r="F31" s="292"/>
      <c r="G31" s="292"/>
      <c r="H31" s="292"/>
      <c r="I31" s="292"/>
      <c r="J31" s="292"/>
      <c r="K31" s="292"/>
      <c r="L31" s="292"/>
      <c r="M31" s="292"/>
      <c r="N31" s="292"/>
      <c r="O31" s="292"/>
      <c r="P31" s="292"/>
      <c r="Q31" s="292"/>
      <c r="R31" s="292"/>
      <c r="S31" s="293"/>
    </row>
    <row r="32" spans="1:19" ht="15" customHeight="1">
      <c r="A32" s="88"/>
      <c r="B32" s="90" t="s">
        <v>180</v>
      </c>
      <c r="C32" s="91"/>
      <c r="D32" s="91"/>
      <c r="E32" s="91"/>
      <c r="F32" s="91"/>
      <c r="G32" s="91"/>
      <c r="H32" s="91"/>
      <c r="I32" s="91"/>
      <c r="J32" s="91"/>
      <c r="K32" s="91"/>
      <c r="L32" s="91"/>
      <c r="M32" s="91"/>
      <c r="N32" s="91"/>
      <c r="O32" s="91"/>
      <c r="P32" s="91"/>
      <c r="Q32" s="91"/>
      <c r="R32" s="91"/>
      <c r="S32" s="92" t="s">
        <v>150</v>
      </c>
    </row>
    <row r="33" spans="1:19" ht="3" customHeight="1" thickBot="1">
      <c r="A33" s="89"/>
      <c r="B33" s="93"/>
      <c r="C33" s="94"/>
      <c r="D33" s="94"/>
      <c r="E33" s="94"/>
      <c r="F33" s="94"/>
      <c r="G33" s="94"/>
      <c r="H33" s="94"/>
      <c r="I33" s="94"/>
      <c r="J33" s="94"/>
      <c r="K33" s="94"/>
      <c r="L33" s="94"/>
      <c r="M33" s="94"/>
      <c r="N33" s="94"/>
      <c r="O33" s="94"/>
      <c r="P33" s="94"/>
      <c r="Q33" s="94"/>
      <c r="R33" s="94"/>
      <c r="S33" s="95"/>
    </row>
    <row r="34" spans="1:19" ht="13.5" customHeight="1">
      <c r="A34" s="278" t="s">
        <v>154</v>
      </c>
      <c r="B34" s="318" t="s">
        <v>182</v>
      </c>
      <c r="C34" s="295"/>
      <c r="D34" s="295"/>
      <c r="E34" s="295"/>
      <c r="F34" s="295"/>
      <c r="G34" s="295"/>
      <c r="H34" s="295"/>
      <c r="I34" s="295"/>
      <c r="J34" s="295"/>
      <c r="K34" s="295"/>
      <c r="L34" s="295"/>
      <c r="M34" s="295"/>
      <c r="N34" s="295"/>
      <c r="O34" s="295"/>
      <c r="P34" s="295"/>
      <c r="Q34" s="295"/>
      <c r="R34" s="289"/>
      <c r="S34" s="290"/>
    </row>
    <row r="35" spans="1:19" ht="7.5" customHeight="1" thickBot="1">
      <c r="A35" s="279"/>
      <c r="B35" s="291"/>
      <c r="C35" s="292"/>
      <c r="D35" s="292"/>
      <c r="E35" s="292"/>
      <c r="F35" s="292"/>
      <c r="G35" s="292"/>
      <c r="H35" s="292"/>
      <c r="I35" s="292"/>
      <c r="J35" s="292"/>
      <c r="K35" s="292"/>
      <c r="L35" s="292"/>
      <c r="M35" s="292"/>
      <c r="N35" s="292"/>
      <c r="O35" s="292"/>
      <c r="P35" s="292"/>
      <c r="Q35" s="292"/>
      <c r="R35" s="292"/>
      <c r="S35" s="293"/>
    </row>
    <row r="36" spans="1:19" ht="15" customHeight="1">
      <c r="A36" s="88"/>
      <c r="B36" s="90" t="s">
        <v>180</v>
      </c>
      <c r="C36" s="91"/>
      <c r="D36" s="91"/>
      <c r="E36" s="91"/>
      <c r="F36" s="91"/>
      <c r="G36" s="91"/>
      <c r="H36" s="91"/>
      <c r="I36" s="91"/>
      <c r="J36" s="91"/>
      <c r="K36" s="91"/>
      <c r="L36" s="91"/>
      <c r="M36" s="91"/>
      <c r="N36" s="91"/>
      <c r="O36" s="91"/>
      <c r="P36" s="91"/>
      <c r="Q36" s="91"/>
      <c r="R36" s="91"/>
      <c r="S36" s="92" t="s">
        <v>150</v>
      </c>
    </row>
    <row r="37" spans="1:19" ht="3.75" customHeight="1" thickBot="1">
      <c r="A37" s="89"/>
      <c r="B37" s="93"/>
      <c r="C37" s="94"/>
      <c r="D37" s="94"/>
      <c r="E37" s="94"/>
      <c r="F37" s="94"/>
      <c r="G37" s="94"/>
      <c r="H37" s="94"/>
      <c r="I37" s="94"/>
      <c r="J37" s="94"/>
      <c r="K37" s="94"/>
      <c r="L37" s="94"/>
      <c r="M37" s="94"/>
      <c r="N37" s="94"/>
      <c r="O37" s="94"/>
      <c r="P37" s="94"/>
      <c r="Q37" s="94"/>
      <c r="R37" s="94"/>
      <c r="S37" s="95"/>
    </row>
    <row r="38" spans="1:19" ht="13.5" customHeight="1">
      <c r="A38" s="278" t="s">
        <v>155</v>
      </c>
      <c r="B38" s="318" t="s">
        <v>183</v>
      </c>
      <c r="C38" s="295"/>
      <c r="D38" s="295"/>
      <c r="E38" s="295"/>
      <c r="F38" s="295"/>
      <c r="G38" s="295"/>
      <c r="H38" s="295"/>
      <c r="I38" s="295"/>
      <c r="J38" s="295"/>
      <c r="K38" s="295"/>
      <c r="L38" s="295"/>
      <c r="M38" s="295"/>
      <c r="N38" s="295"/>
      <c r="O38" s="295"/>
      <c r="P38" s="295"/>
      <c r="Q38" s="295"/>
      <c r="R38" s="289"/>
      <c r="S38" s="290"/>
    </row>
    <row r="39" spans="1:19" ht="5.25" customHeight="1" thickBot="1">
      <c r="A39" s="279"/>
      <c r="B39" s="291"/>
      <c r="C39" s="292"/>
      <c r="D39" s="292"/>
      <c r="E39" s="292"/>
      <c r="F39" s="292"/>
      <c r="G39" s="292"/>
      <c r="H39" s="292"/>
      <c r="I39" s="292"/>
      <c r="J39" s="292"/>
      <c r="K39" s="292"/>
      <c r="L39" s="292"/>
      <c r="M39" s="292"/>
      <c r="N39" s="292"/>
      <c r="O39" s="292"/>
      <c r="P39" s="292"/>
      <c r="Q39" s="292"/>
      <c r="R39" s="292"/>
      <c r="S39" s="293"/>
    </row>
    <row r="40" spans="1:19" ht="15" customHeight="1">
      <c r="A40" s="88"/>
      <c r="B40" s="90" t="s">
        <v>180</v>
      </c>
      <c r="C40" s="91"/>
      <c r="D40" s="91"/>
      <c r="E40" s="91"/>
      <c r="F40" s="91"/>
      <c r="G40" s="91"/>
      <c r="H40" s="91"/>
      <c r="I40" s="91"/>
      <c r="J40" s="91"/>
      <c r="K40" s="91"/>
      <c r="L40" s="91"/>
      <c r="M40" s="91"/>
      <c r="N40" s="91"/>
      <c r="O40" s="91"/>
      <c r="P40" s="91"/>
      <c r="Q40" s="91"/>
      <c r="R40" s="91"/>
      <c r="S40" s="92" t="s">
        <v>150</v>
      </c>
    </row>
    <row r="41" spans="1:19" ht="3.75" customHeight="1" thickBot="1">
      <c r="A41" s="89"/>
      <c r="B41" s="93"/>
      <c r="C41" s="94"/>
      <c r="D41" s="94"/>
      <c r="E41" s="94"/>
      <c r="F41" s="94"/>
      <c r="G41" s="94"/>
      <c r="H41" s="94"/>
      <c r="I41" s="94"/>
      <c r="J41" s="94"/>
      <c r="K41" s="94"/>
      <c r="L41" s="94"/>
      <c r="M41" s="94"/>
      <c r="N41" s="94"/>
      <c r="O41" s="94"/>
      <c r="P41" s="94"/>
      <c r="Q41" s="94"/>
      <c r="R41" s="94"/>
      <c r="S41" s="95"/>
    </row>
    <row r="42" spans="1:19" ht="13.5" customHeight="1">
      <c r="A42" s="278" t="s">
        <v>156</v>
      </c>
      <c r="B42" s="288" t="s">
        <v>184</v>
      </c>
      <c r="C42" s="295"/>
      <c r="D42" s="295"/>
      <c r="E42" s="295"/>
      <c r="F42" s="295"/>
      <c r="G42" s="295"/>
      <c r="H42" s="295"/>
      <c r="I42" s="295"/>
      <c r="J42" s="295"/>
      <c r="K42" s="295"/>
      <c r="L42" s="295"/>
      <c r="M42" s="295"/>
      <c r="N42" s="295"/>
      <c r="O42" s="295"/>
      <c r="P42" s="295"/>
      <c r="Q42" s="295"/>
      <c r="R42" s="289"/>
      <c r="S42" s="290"/>
    </row>
    <row r="43" spans="1:19" ht="12.75" customHeight="1" thickBot="1">
      <c r="A43" s="279"/>
      <c r="B43" s="291"/>
      <c r="C43" s="292"/>
      <c r="D43" s="292"/>
      <c r="E43" s="292"/>
      <c r="F43" s="292"/>
      <c r="G43" s="292"/>
      <c r="H43" s="292"/>
      <c r="I43" s="292"/>
      <c r="J43" s="292"/>
      <c r="K43" s="292"/>
      <c r="L43" s="292"/>
      <c r="M43" s="292"/>
      <c r="N43" s="292"/>
      <c r="O43" s="292"/>
      <c r="P43" s="292"/>
      <c r="Q43" s="292"/>
      <c r="R43" s="292"/>
      <c r="S43" s="293"/>
    </row>
    <row r="44" spans="1:19" ht="15" customHeight="1">
      <c r="A44" s="88"/>
      <c r="B44" s="90" t="s">
        <v>180</v>
      </c>
      <c r="C44" s="91"/>
      <c r="D44" s="91"/>
      <c r="E44" s="91"/>
      <c r="F44" s="91"/>
      <c r="G44" s="91"/>
      <c r="H44" s="91"/>
      <c r="I44" s="91"/>
      <c r="J44" s="91"/>
      <c r="K44" s="91"/>
      <c r="L44" s="91"/>
      <c r="M44" s="91"/>
      <c r="N44" s="91"/>
      <c r="O44" s="91"/>
      <c r="P44" s="91"/>
      <c r="Q44" s="91"/>
      <c r="R44" s="91"/>
      <c r="S44" s="92" t="s">
        <v>150</v>
      </c>
    </row>
    <row r="45" spans="1:19" ht="3" customHeight="1" thickBot="1">
      <c r="A45" s="89"/>
      <c r="B45" s="93"/>
      <c r="C45" s="94"/>
      <c r="D45" s="94"/>
      <c r="E45" s="94"/>
      <c r="F45" s="94"/>
      <c r="G45" s="94"/>
      <c r="H45" s="94"/>
      <c r="I45" s="94"/>
      <c r="J45" s="94"/>
      <c r="K45" s="94"/>
      <c r="L45" s="94"/>
      <c r="M45" s="94"/>
      <c r="N45" s="94"/>
      <c r="O45" s="94"/>
      <c r="P45" s="94"/>
      <c r="Q45" s="94"/>
      <c r="R45" s="94"/>
      <c r="S45" s="95"/>
    </row>
    <row r="46" spans="1:19" ht="13.5" customHeight="1">
      <c r="A46" s="278" t="s">
        <v>157</v>
      </c>
      <c r="B46" s="288" t="s">
        <v>185</v>
      </c>
      <c r="C46" s="295"/>
      <c r="D46" s="295"/>
      <c r="E46" s="295"/>
      <c r="F46" s="295"/>
      <c r="G46" s="295"/>
      <c r="H46" s="295"/>
      <c r="I46" s="295"/>
      <c r="J46" s="295"/>
      <c r="K46" s="295"/>
      <c r="L46" s="295"/>
      <c r="M46" s="295"/>
      <c r="N46" s="295"/>
      <c r="O46" s="295"/>
      <c r="P46" s="295"/>
      <c r="Q46" s="295"/>
      <c r="R46" s="289"/>
      <c r="S46" s="290"/>
    </row>
    <row r="47" spans="1:19" ht="12.75" customHeight="1" thickBot="1">
      <c r="A47" s="279"/>
      <c r="B47" s="291"/>
      <c r="C47" s="292"/>
      <c r="D47" s="292"/>
      <c r="E47" s="292"/>
      <c r="F47" s="292"/>
      <c r="G47" s="292"/>
      <c r="H47" s="292"/>
      <c r="I47" s="292"/>
      <c r="J47" s="292"/>
      <c r="K47" s="292"/>
      <c r="L47" s="292"/>
      <c r="M47" s="292"/>
      <c r="N47" s="292"/>
      <c r="O47" s="292"/>
      <c r="P47" s="292"/>
      <c r="Q47" s="292"/>
      <c r="R47" s="292"/>
      <c r="S47" s="293"/>
    </row>
    <row r="48" spans="1:19" ht="15" customHeight="1">
      <c r="A48" s="88"/>
      <c r="B48" s="90" t="s">
        <v>180</v>
      </c>
      <c r="C48" s="91"/>
      <c r="D48" s="91"/>
      <c r="E48" s="91"/>
      <c r="F48" s="91"/>
      <c r="G48" s="91"/>
      <c r="H48" s="91"/>
      <c r="I48" s="91"/>
      <c r="J48" s="91"/>
      <c r="K48" s="91"/>
      <c r="L48" s="91"/>
      <c r="M48" s="91"/>
      <c r="N48" s="91"/>
      <c r="O48" s="91"/>
      <c r="P48" s="91"/>
      <c r="Q48" s="91"/>
      <c r="R48" s="91"/>
      <c r="S48" s="92" t="s">
        <v>150</v>
      </c>
    </row>
    <row r="49" spans="1:19" ht="12.75" customHeight="1" thickBot="1">
      <c r="A49" s="89"/>
      <c r="B49" s="93"/>
      <c r="C49" s="94"/>
      <c r="D49" s="94"/>
      <c r="E49" s="94"/>
      <c r="F49" s="94"/>
      <c r="G49" s="94"/>
      <c r="H49" s="94"/>
      <c r="I49" s="94"/>
      <c r="J49" s="94"/>
      <c r="K49" s="94"/>
      <c r="L49" s="94"/>
      <c r="M49" s="94"/>
      <c r="N49" s="94"/>
      <c r="O49" s="94"/>
      <c r="P49" s="94"/>
      <c r="Q49" s="94"/>
      <c r="R49" s="94"/>
      <c r="S49" s="95"/>
    </row>
    <row r="50" spans="1:19" ht="24.75" customHeight="1">
      <c r="A50" s="278" t="s">
        <v>158</v>
      </c>
      <c r="B50" s="288" t="s">
        <v>186</v>
      </c>
      <c r="C50" s="295"/>
      <c r="D50" s="295"/>
      <c r="E50" s="295"/>
      <c r="F50" s="295"/>
      <c r="G50" s="295"/>
      <c r="H50" s="295"/>
      <c r="I50" s="295"/>
      <c r="J50" s="295"/>
      <c r="K50" s="295"/>
      <c r="L50" s="295"/>
      <c r="M50" s="295"/>
      <c r="N50" s="295"/>
      <c r="O50" s="295"/>
      <c r="P50" s="295"/>
      <c r="Q50" s="295"/>
      <c r="R50" s="289"/>
      <c r="S50" s="290"/>
    </row>
    <row r="51" spans="1:19" ht="12.75" customHeight="1" thickBot="1">
      <c r="A51" s="279"/>
      <c r="B51" s="291"/>
      <c r="C51" s="292"/>
      <c r="D51" s="292"/>
      <c r="E51" s="292"/>
      <c r="F51" s="292"/>
      <c r="G51" s="292"/>
      <c r="H51" s="292"/>
      <c r="I51" s="292"/>
      <c r="J51" s="292"/>
      <c r="K51" s="292"/>
      <c r="L51" s="292"/>
      <c r="M51" s="292"/>
      <c r="N51" s="292"/>
      <c r="O51" s="292"/>
      <c r="P51" s="292"/>
      <c r="Q51" s="292"/>
      <c r="R51" s="292"/>
      <c r="S51" s="293"/>
    </row>
    <row r="52" spans="1:19" ht="15" customHeight="1">
      <c r="A52" s="88"/>
      <c r="B52" s="90" t="s">
        <v>180</v>
      </c>
      <c r="C52" s="91"/>
      <c r="D52" s="91"/>
      <c r="E52" s="91"/>
      <c r="F52" s="91"/>
      <c r="G52" s="91"/>
      <c r="H52" s="91"/>
      <c r="I52" s="91"/>
      <c r="J52" s="91"/>
      <c r="K52" s="91"/>
      <c r="L52" s="91"/>
      <c r="M52" s="91"/>
      <c r="N52" s="91"/>
      <c r="O52" s="91"/>
      <c r="P52" s="91"/>
      <c r="Q52" s="91"/>
      <c r="R52" s="91"/>
      <c r="S52" s="92" t="s">
        <v>150</v>
      </c>
    </row>
    <row r="53" spans="1:19" ht="12.75" customHeight="1" thickBot="1">
      <c r="A53" s="89"/>
      <c r="B53" s="93"/>
      <c r="C53" s="94"/>
      <c r="D53" s="94"/>
      <c r="E53" s="94"/>
      <c r="F53" s="94"/>
      <c r="G53" s="94"/>
      <c r="H53" s="94"/>
      <c r="I53" s="94"/>
      <c r="J53" s="94"/>
      <c r="K53" s="94"/>
      <c r="L53" s="94"/>
      <c r="M53" s="94"/>
      <c r="N53" s="94"/>
      <c r="O53" s="94"/>
      <c r="P53" s="94"/>
      <c r="Q53" s="94"/>
      <c r="R53" s="94"/>
      <c r="S53" s="95"/>
    </row>
    <row r="54" spans="1:19" ht="13.5" customHeight="1">
      <c r="A54" s="278" t="s">
        <v>159</v>
      </c>
      <c r="B54" s="288" t="s">
        <v>215</v>
      </c>
      <c r="C54" s="295"/>
      <c r="D54" s="295"/>
      <c r="E54" s="295"/>
      <c r="F54" s="295"/>
      <c r="G54" s="295"/>
      <c r="H54" s="295"/>
      <c r="I54" s="295"/>
      <c r="J54" s="295"/>
      <c r="K54" s="295"/>
      <c r="L54" s="295"/>
      <c r="M54" s="295"/>
      <c r="N54" s="295"/>
      <c r="O54" s="295"/>
      <c r="P54" s="295"/>
      <c r="Q54" s="295"/>
      <c r="R54" s="289"/>
      <c r="S54" s="290"/>
    </row>
    <row r="55" spans="1:19" ht="12.75" customHeight="1" thickBot="1">
      <c r="A55" s="279"/>
      <c r="B55" s="291"/>
      <c r="C55" s="292"/>
      <c r="D55" s="292"/>
      <c r="E55" s="292"/>
      <c r="F55" s="292"/>
      <c r="G55" s="292"/>
      <c r="H55" s="292"/>
      <c r="I55" s="292"/>
      <c r="J55" s="292"/>
      <c r="K55" s="292"/>
      <c r="L55" s="292"/>
      <c r="M55" s="292"/>
      <c r="N55" s="292"/>
      <c r="O55" s="292"/>
      <c r="P55" s="292"/>
      <c r="Q55" s="292"/>
      <c r="R55" s="292"/>
      <c r="S55" s="293"/>
    </row>
    <row r="56" spans="1:19" ht="15" customHeight="1">
      <c r="A56" s="88"/>
      <c r="B56" s="90" t="s">
        <v>180</v>
      </c>
      <c r="C56" s="91"/>
      <c r="D56" s="91"/>
      <c r="E56" s="91"/>
      <c r="F56" s="91"/>
      <c r="G56" s="91"/>
      <c r="H56" s="91"/>
      <c r="I56" s="91"/>
      <c r="J56" s="91"/>
      <c r="K56" s="91"/>
      <c r="L56" s="91"/>
      <c r="M56" s="91"/>
      <c r="N56" s="91"/>
      <c r="O56" s="91"/>
      <c r="P56" s="91"/>
      <c r="Q56" s="91"/>
      <c r="R56" s="91"/>
      <c r="S56" s="92" t="s">
        <v>150</v>
      </c>
    </row>
    <row r="57" spans="1:19" ht="12.75" customHeight="1" thickBot="1">
      <c r="A57" s="89"/>
      <c r="B57" s="93"/>
      <c r="C57" s="94"/>
      <c r="D57" s="94"/>
      <c r="E57" s="94"/>
      <c r="F57" s="94"/>
      <c r="G57" s="94"/>
      <c r="H57" s="94"/>
      <c r="I57" s="94"/>
      <c r="J57" s="94"/>
      <c r="K57" s="94"/>
      <c r="L57" s="94"/>
      <c r="M57" s="94"/>
      <c r="N57" s="94"/>
      <c r="O57" s="94"/>
      <c r="P57" s="94"/>
      <c r="Q57" s="94"/>
      <c r="R57" s="94"/>
      <c r="S57" s="95"/>
    </row>
    <row r="58" spans="1:19" ht="13.5" customHeight="1">
      <c r="A58" s="278" t="s">
        <v>160</v>
      </c>
      <c r="B58" s="288" t="s">
        <v>346</v>
      </c>
      <c r="C58" s="289"/>
      <c r="D58" s="289"/>
      <c r="E58" s="289"/>
      <c r="F58" s="289"/>
      <c r="G58" s="289"/>
      <c r="H58" s="289"/>
      <c r="I58" s="289"/>
      <c r="J58" s="289"/>
      <c r="K58" s="289"/>
      <c r="L58" s="289"/>
      <c r="M58" s="289"/>
      <c r="N58" s="289"/>
      <c r="O58" s="289"/>
      <c r="P58" s="289"/>
      <c r="Q58" s="289"/>
      <c r="R58" s="289"/>
      <c r="S58" s="290"/>
    </row>
    <row r="59" spans="1:19" ht="12.75" customHeight="1" thickBot="1">
      <c r="A59" s="279"/>
      <c r="B59" s="291"/>
      <c r="C59" s="292"/>
      <c r="D59" s="292"/>
      <c r="E59" s="292"/>
      <c r="F59" s="292"/>
      <c r="G59" s="292"/>
      <c r="H59" s="292"/>
      <c r="I59" s="292"/>
      <c r="J59" s="292"/>
      <c r="K59" s="292"/>
      <c r="L59" s="292"/>
      <c r="M59" s="292"/>
      <c r="N59" s="292"/>
      <c r="O59" s="292"/>
      <c r="P59" s="292"/>
      <c r="Q59" s="292"/>
      <c r="R59" s="292"/>
      <c r="S59" s="293"/>
    </row>
    <row r="60" spans="1:19" ht="13.5" customHeight="1">
      <c r="A60" s="278" t="s">
        <v>12</v>
      </c>
      <c r="B60" s="294" t="s">
        <v>340</v>
      </c>
      <c r="C60" s="289"/>
      <c r="D60" s="289"/>
      <c r="E60" s="289"/>
      <c r="F60" s="289"/>
      <c r="G60" s="289"/>
      <c r="H60" s="289"/>
      <c r="I60" s="289"/>
      <c r="J60" s="289"/>
      <c r="K60" s="289"/>
      <c r="L60" s="289"/>
      <c r="M60" s="289"/>
      <c r="N60" s="289"/>
      <c r="O60" s="289"/>
      <c r="P60" s="289"/>
      <c r="Q60" s="289"/>
      <c r="R60" s="289"/>
      <c r="S60" s="290"/>
    </row>
    <row r="61" spans="1:19" ht="13.5" customHeight="1" thickBot="1">
      <c r="A61" s="279"/>
      <c r="B61" s="291"/>
      <c r="C61" s="292"/>
      <c r="D61" s="292"/>
      <c r="E61" s="292"/>
      <c r="F61" s="292"/>
      <c r="G61" s="292"/>
      <c r="H61" s="292"/>
      <c r="I61" s="292"/>
      <c r="J61" s="292"/>
      <c r="K61" s="292"/>
      <c r="L61" s="292"/>
      <c r="M61" s="292"/>
      <c r="N61" s="292"/>
      <c r="O61" s="292"/>
      <c r="P61" s="292"/>
      <c r="Q61" s="292"/>
      <c r="R61" s="292"/>
      <c r="S61" s="293"/>
    </row>
    <row r="62" spans="1:19" ht="15" customHeight="1">
      <c r="A62" s="280"/>
      <c r="B62" s="282" t="s">
        <v>180</v>
      </c>
      <c r="C62" s="283"/>
      <c r="D62" s="283"/>
      <c r="E62" s="283"/>
      <c r="F62" s="283"/>
      <c r="G62" s="283"/>
      <c r="H62" s="283"/>
      <c r="I62" s="283"/>
      <c r="J62" s="283"/>
      <c r="K62" s="283"/>
      <c r="L62" s="283"/>
      <c r="M62" s="283"/>
      <c r="N62" s="283"/>
      <c r="O62" s="283"/>
      <c r="P62" s="283"/>
      <c r="Q62" s="283"/>
      <c r="R62" s="283"/>
      <c r="S62" s="284"/>
    </row>
    <row r="63" spans="1:19" ht="15" customHeight="1" thickBot="1">
      <c r="A63" s="281"/>
      <c r="B63" s="285"/>
      <c r="C63" s="286"/>
      <c r="D63" s="286"/>
      <c r="E63" s="286"/>
      <c r="F63" s="286"/>
      <c r="G63" s="286"/>
      <c r="H63" s="286"/>
      <c r="I63" s="286"/>
      <c r="J63" s="286"/>
      <c r="K63" s="286"/>
      <c r="L63" s="286"/>
      <c r="M63" s="286"/>
      <c r="N63" s="286"/>
      <c r="O63" s="286"/>
      <c r="P63" s="286"/>
      <c r="Q63" s="286"/>
      <c r="R63" s="286"/>
      <c r="S63" s="287"/>
    </row>
    <row r="64" spans="1:19" ht="12.75" customHeight="1">
      <c r="A64" s="278" t="s">
        <v>13</v>
      </c>
      <c r="B64" s="288" t="s">
        <v>341</v>
      </c>
      <c r="C64" s="289"/>
      <c r="D64" s="289"/>
      <c r="E64" s="289"/>
      <c r="F64" s="289"/>
      <c r="G64" s="289"/>
      <c r="H64" s="289"/>
      <c r="I64" s="289"/>
      <c r="J64" s="289"/>
      <c r="K64" s="289"/>
      <c r="L64" s="289"/>
      <c r="M64" s="289"/>
      <c r="N64" s="289"/>
      <c r="O64" s="289"/>
      <c r="P64" s="289"/>
      <c r="Q64" s="289"/>
      <c r="R64" s="289"/>
      <c r="S64" s="290"/>
    </row>
    <row r="65" spans="1:19" ht="13.5" customHeight="1" thickBot="1">
      <c r="A65" s="279"/>
      <c r="B65" s="291"/>
      <c r="C65" s="292"/>
      <c r="D65" s="292"/>
      <c r="E65" s="292"/>
      <c r="F65" s="292"/>
      <c r="G65" s="292"/>
      <c r="H65" s="292"/>
      <c r="I65" s="292"/>
      <c r="J65" s="292"/>
      <c r="K65" s="292"/>
      <c r="L65" s="292"/>
      <c r="M65" s="292"/>
      <c r="N65" s="292"/>
      <c r="O65" s="292"/>
      <c r="P65" s="292"/>
      <c r="Q65" s="292"/>
      <c r="R65" s="292"/>
      <c r="S65" s="293"/>
    </row>
    <row r="66" spans="1:19" ht="15" customHeight="1">
      <c r="A66" s="280"/>
      <c r="B66" s="327" t="s">
        <v>180</v>
      </c>
      <c r="C66" s="283"/>
      <c r="D66" s="283"/>
      <c r="E66" s="283"/>
      <c r="F66" s="283"/>
      <c r="G66" s="283"/>
      <c r="H66" s="283"/>
      <c r="I66" s="283"/>
      <c r="J66" s="283"/>
      <c r="K66" s="283"/>
      <c r="L66" s="283"/>
      <c r="M66" s="283"/>
      <c r="N66" s="283"/>
      <c r="O66" s="283"/>
      <c r="P66" s="283"/>
      <c r="Q66" s="283"/>
      <c r="R66" s="283"/>
      <c r="S66" s="284"/>
    </row>
    <row r="67" spans="1:19" ht="15" customHeight="1" thickBot="1">
      <c r="A67" s="281"/>
      <c r="B67" s="285"/>
      <c r="C67" s="286"/>
      <c r="D67" s="286"/>
      <c r="E67" s="286"/>
      <c r="F67" s="286"/>
      <c r="G67" s="286"/>
      <c r="H67" s="286"/>
      <c r="I67" s="286"/>
      <c r="J67" s="286"/>
      <c r="K67" s="286"/>
      <c r="L67" s="286"/>
      <c r="M67" s="286"/>
      <c r="N67" s="286"/>
      <c r="O67" s="286"/>
      <c r="P67" s="286"/>
      <c r="Q67" s="286"/>
      <c r="R67" s="286"/>
      <c r="S67" s="287"/>
    </row>
    <row r="68" spans="1:19" ht="12.75" customHeight="1">
      <c r="A68" s="278" t="s">
        <v>14</v>
      </c>
      <c r="B68" s="288" t="s">
        <v>342</v>
      </c>
      <c r="C68" s="289"/>
      <c r="D68" s="289"/>
      <c r="E68" s="289"/>
      <c r="F68" s="289"/>
      <c r="G68" s="289"/>
      <c r="H68" s="289"/>
      <c r="I68" s="289"/>
      <c r="J68" s="289"/>
      <c r="K68" s="289"/>
      <c r="L68" s="289"/>
      <c r="M68" s="289"/>
      <c r="N68" s="289"/>
      <c r="O68" s="289"/>
      <c r="P68" s="289"/>
      <c r="Q68" s="289"/>
      <c r="R68" s="289"/>
      <c r="S68" s="290"/>
    </row>
    <row r="69" spans="1:19" ht="13.5" customHeight="1" thickBot="1">
      <c r="A69" s="279"/>
      <c r="B69" s="291"/>
      <c r="C69" s="292"/>
      <c r="D69" s="292"/>
      <c r="E69" s="292"/>
      <c r="F69" s="292"/>
      <c r="G69" s="292"/>
      <c r="H69" s="292"/>
      <c r="I69" s="292"/>
      <c r="J69" s="292"/>
      <c r="K69" s="292"/>
      <c r="L69" s="292"/>
      <c r="M69" s="292"/>
      <c r="N69" s="292"/>
      <c r="O69" s="292"/>
      <c r="P69" s="292"/>
      <c r="Q69" s="292"/>
      <c r="R69" s="292"/>
      <c r="S69" s="293"/>
    </row>
    <row r="70" spans="1:19" ht="15" customHeight="1">
      <c r="A70" s="280"/>
      <c r="B70" s="327" t="s">
        <v>180</v>
      </c>
      <c r="C70" s="283"/>
      <c r="D70" s="283"/>
      <c r="E70" s="283"/>
      <c r="F70" s="283"/>
      <c r="G70" s="283"/>
      <c r="H70" s="283"/>
      <c r="I70" s="283"/>
      <c r="J70" s="283"/>
      <c r="K70" s="283"/>
      <c r="L70" s="283"/>
      <c r="M70" s="283"/>
      <c r="N70" s="283"/>
      <c r="O70" s="283"/>
      <c r="P70" s="283"/>
      <c r="Q70" s="283"/>
      <c r="R70" s="283"/>
      <c r="S70" s="284"/>
    </row>
    <row r="71" spans="1:19" ht="15" customHeight="1" thickBot="1">
      <c r="A71" s="281"/>
      <c r="B71" s="285"/>
      <c r="C71" s="286"/>
      <c r="D71" s="286"/>
      <c r="E71" s="286"/>
      <c r="F71" s="286"/>
      <c r="G71" s="286"/>
      <c r="H71" s="286"/>
      <c r="I71" s="286"/>
      <c r="J71" s="286"/>
      <c r="K71" s="286"/>
      <c r="L71" s="286"/>
      <c r="M71" s="286"/>
      <c r="N71" s="286"/>
      <c r="O71" s="286"/>
      <c r="P71" s="286"/>
      <c r="Q71" s="286"/>
      <c r="R71" s="286"/>
      <c r="S71" s="287"/>
    </row>
    <row r="72" spans="1:19" ht="24" customHeight="1">
      <c r="A72" s="278" t="s">
        <v>161</v>
      </c>
      <c r="B72" s="288" t="s">
        <v>214</v>
      </c>
      <c r="C72" s="295"/>
      <c r="D72" s="295"/>
      <c r="E72" s="295"/>
      <c r="F72" s="295"/>
      <c r="G72" s="295"/>
      <c r="H72" s="295"/>
      <c r="I72" s="295"/>
      <c r="J72" s="295"/>
      <c r="K72" s="295"/>
      <c r="L72" s="295"/>
      <c r="M72" s="295"/>
      <c r="N72" s="295"/>
      <c r="O72" s="295"/>
      <c r="P72" s="295"/>
      <c r="Q72" s="295"/>
      <c r="R72" s="289"/>
      <c r="S72" s="290"/>
    </row>
    <row r="73" spans="1:19" ht="13.5" customHeight="1" thickBot="1">
      <c r="A73" s="279"/>
      <c r="B73" s="291"/>
      <c r="C73" s="292"/>
      <c r="D73" s="292"/>
      <c r="E73" s="292"/>
      <c r="F73" s="292"/>
      <c r="G73" s="292"/>
      <c r="H73" s="292"/>
      <c r="I73" s="292"/>
      <c r="J73" s="292"/>
      <c r="K73" s="292"/>
      <c r="L73" s="292"/>
      <c r="M73" s="292"/>
      <c r="N73" s="292"/>
      <c r="O73" s="292"/>
      <c r="P73" s="292"/>
      <c r="Q73" s="292"/>
      <c r="R73" s="292"/>
      <c r="S73" s="293"/>
    </row>
    <row r="74" spans="1:19" ht="15" customHeight="1">
      <c r="A74" s="280"/>
      <c r="B74" s="90" t="s">
        <v>180</v>
      </c>
      <c r="C74" s="91"/>
      <c r="D74" s="91"/>
      <c r="E74" s="91"/>
      <c r="F74" s="91"/>
      <c r="G74" s="91"/>
      <c r="H74" s="91"/>
      <c r="I74" s="91"/>
      <c r="J74" s="91"/>
      <c r="K74" s="91"/>
      <c r="L74" s="91"/>
      <c r="M74" s="91"/>
      <c r="N74" s="91"/>
      <c r="O74" s="91"/>
      <c r="P74" s="91"/>
      <c r="Q74" s="91"/>
      <c r="R74" s="91"/>
      <c r="S74" s="92" t="s">
        <v>150</v>
      </c>
    </row>
    <row r="75" spans="1:19" ht="13.5" customHeight="1" thickBot="1">
      <c r="A75" s="281"/>
      <c r="B75" s="93"/>
      <c r="C75" s="94"/>
      <c r="D75" s="94"/>
      <c r="E75" s="94"/>
      <c r="F75" s="94"/>
      <c r="G75" s="94"/>
      <c r="H75" s="94"/>
      <c r="I75" s="94"/>
      <c r="J75" s="94"/>
      <c r="K75" s="94"/>
      <c r="L75" s="94"/>
      <c r="M75" s="94"/>
      <c r="N75" s="94"/>
      <c r="O75" s="94"/>
      <c r="P75" s="94"/>
      <c r="Q75" s="94"/>
      <c r="R75" s="94"/>
      <c r="S75" s="95"/>
    </row>
    <row r="76" spans="1:19" ht="12.75" customHeight="1">
      <c r="A76" s="278" t="s">
        <v>162</v>
      </c>
      <c r="B76" s="288" t="s">
        <v>216</v>
      </c>
      <c r="C76" s="295"/>
      <c r="D76" s="295"/>
      <c r="E76" s="295"/>
      <c r="F76" s="295"/>
      <c r="G76" s="295"/>
      <c r="H76" s="295"/>
      <c r="I76" s="295"/>
      <c r="J76" s="295"/>
      <c r="K76" s="295"/>
      <c r="L76" s="295"/>
      <c r="M76" s="295"/>
      <c r="N76" s="295"/>
      <c r="O76" s="295"/>
      <c r="P76" s="295"/>
      <c r="Q76" s="295"/>
      <c r="R76" s="289"/>
      <c r="S76" s="290"/>
    </row>
    <row r="77" spans="1:19" ht="13.5" customHeight="1" thickBot="1">
      <c r="A77" s="279"/>
      <c r="B77" s="291"/>
      <c r="C77" s="292"/>
      <c r="D77" s="292"/>
      <c r="E77" s="292"/>
      <c r="F77" s="292"/>
      <c r="G77" s="292"/>
      <c r="H77" s="292"/>
      <c r="I77" s="292"/>
      <c r="J77" s="292"/>
      <c r="K77" s="292"/>
      <c r="L77" s="292"/>
      <c r="M77" s="292"/>
      <c r="N77" s="292"/>
      <c r="O77" s="292"/>
      <c r="P77" s="292"/>
      <c r="Q77" s="292"/>
      <c r="R77" s="292"/>
      <c r="S77" s="293"/>
    </row>
    <row r="78" spans="1:19" ht="15" customHeight="1">
      <c r="A78" s="280"/>
      <c r="B78" s="90" t="s">
        <v>180</v>
      </c>
      <c r="C78" s="91"/>
      <c r="D78" s="91"/>
      <c r="E78" s="91"/>
      <c r="F78" s="91"/>
      <c r="G78" s="91"/>
      <c r="H78" s="91"/>
      <c r="I78" s="91"/>
      <c r="J78" s="91"/>
      <c r="K78" s="91"/>
      <c r="L78" s="91"/>
      <c r="M78" s="91"/>
      <c r="N78" s="91"/>
      <c r="O78" s="91"/>
      <c r="P78" s="91"/>
      <c r="Q78" s="91"/>
      <c r="R78" s="91"/>
      <c r="S78" s="92" t="s">
        <v>150</v>
      </c>
    </row>
    <row r="79" spans="1:19" ht="13.5" customHeight="1" thickBot="1">
      <c r="A79" s="281"/>
      <c r="B79" s="93"/>
      <c r="C79" s="94"/>
      <c r="D79" s="94"/>
      <c r="E79" s="94"/>
      <c r="F79" s="94"/>
      <c r="G79" s="94"/>
      <c r="H79" s="94"/>
      <c r="I79" s="94"/>
      <c r="J79" s="94"/>
      <c r="K79" s="94"/>
      <c r="L79" s="94"/>
      <c r="M79" s="94"/>
      <c r="N79" s="94"/>
      <c r="O79" s="94"/>
      <c r="P79" s="94"/>
      <c r="Q79" s="94"/>
      <c r="R79" s="94"/>
      <c r="S79" s="95"/>
    </row>
    <row r="80" spans="1:19" ht="24" customHeight="1">
      <c r="A80" s="278" t="s">
        <v>163</v>
      </c>
      <c r="B80" s="328" t="s">
        <v>343</v>
      </c>
      <c r="C80" s="295"/>
      <c r="D80" s="295"/>
      <c r="E80" s="295"/>
      <c r="F80" s="295"/>
      <c r="G80" s="295"/>
      <c r="H80" s="295"/>
      <c r="I80" s="295"/>
      <c r="J80" s="295"/>
      <c r="K80" s="295"/>
      <c r="L80" s="295"/>
      <c r="M80" s="295"/>
      <c r="N80" s="295"/>
      <c r="O80" s="295"/>
      <c r="P80" s="295"/>
      <c r="Q80" s="295"/>
      <c r="R80" s="289"/>
      <c r="S80" s="290"/>
    </row>
    <row r="81" spans="1:19" ht="13.5" customHeight="1" thickBot="1">
      <c r="A81" s="279"/>
      <c r="B81" s="291"/>
      <c r="C81" s="292"/>
      <c r="D81" s="292"/>
      <c r="E81" s="292"/>
      <c r="F81" s="292"/>
      <c r="G81" s="292"/>
      <c r="H81" s="292"/>
      <c r="I81" s="292"/>
      <c r="J81" s="292"/>
      <c r="K81" s="292"/>
      <c r="L81" s="292"/>
      <c r="M81" s="292"/>
      <c r="N81" s="292"/>
      <c r="O81" s="292"/>
      <c r="P81" s="292"/>
      <c r="Q81" s="292"/>
      <c r="R81" s="292"/>
      <c r="S81" s="293"/>
    </row>
    <row r="82" spans="1:19" ht="15" customHeight="1">
      <c r="A82" s="103"/>
      <c r="B82" s="90" t="s">
        <v>180</v>
      </c>
      <c r="C82" s="91"/>
      <c r="D82" s="91"/>
      <c r="E82" s="91"/>
      <c r="F82" s="91"/>
      <c r="G82" s="91"/>
      <c r="H82" s="91"/>
      <c r="I82" s="91"/>
      <c r="J82" s="91"/>
      <c r="K82" s="91"/>
      <c r="L82" s="91"/>
      <c r="M82" s="91"/>
      <c r="N82" s="91"/>
      <c r="O82" s="91"/>
      <c r="P82" s="91"/>
      <c r="Q82" s="91"/>
      <c r="R82" s="91"/>
      <c r="S82" s="92" t="s">
        <v>150</v>
      </c>
    </row>
    <row r="83" spans="1:19" ht="13.5" customHeight="1" thickBot="1">
      <c r="A83" s="104"/>
      <c r="B83" s="93"/>
      <c r="C83" s="94"/>
      <c r="D83" s="94"/>
      <c r="E83" s="94"/>
      <c r="F83" s="94"/>
      <c r="G83" s="94"/>
      <c r="H83" s="94"/>
      <c r="I83" s="94"/>
      <c r="J83" s="94"/>
      <c r="K83" s="94"/>
      <c r="L83" s="94"/>
      <c r="M83" s="94"/>
      <c r="N83" s="94"/>
      <c r="O83" s="94"/>
      <c r="P83" s="94"/>
      <c r="Q83" s="94"/>
      <c r="R83" s="94"/>
      <c r="S83" s="95"/>
    </row>
    <row r="84" spans="1:19" ht="24" customHeight="1">
      <c r="A84" s="278" t="s">
        <v>164</v>
      </c>
      <c r="B84" s="288" t="s">
        <v>217</v>
      </c>
      <c r="C84" s="295"/>
      <c r="D84" s="295"/>
      <c r="E84" s="295"/>
      <c r="F84" s="295"/>
      <c r="G84" s="295"/>
      <c r="H84" s="295"/>
      <c r="I84" s="295"/>
      <c r="J84" s="295"/>
      <c r="K84" s="295"/>
      <c r="L84" s="295"/>
      <c r="M84" s="295"/>
      <c r="N84" s="295"/>
      <c r="O84" s="295"/>
      <c r="P84" s="295"/>
      <c r="Q84" s="295"/>
      <c r="R84" s="289"/>
      <c r="S84" s="290"/>
    </row>
    <row r="85" spans="1:19" ht="13.5" customHeight="1" thickBot="1">
      <c r="A85" s="279"/>
      <c r="B85" s="291"/>
      <c r="C85" s="292"/>
      <c r="D85" s="292"/>
      <c r="E85" s="292"/>
      <c r="F85" s="292"/>
      <c r="G85" s="292"/>
      <c r="H85" s="292"/>
      <c r="I85" s="292"/>
      <c r="J85" s="292"/>
      <c r="K85" s="292"/>
      <c r="L85" s="292"/>
      <c r="M85" s="292"/>
      <c r="N85" s="292"/>
      <c r="O85" s="292"/>
      <c r="P85" s="292"/>
      <c r="Q85" s="292"/>
      <c r="R85" s="292"/>
      <c r="S85" s="293"/>
    </row>
    <row r="86" spans="1:19" ht="15" customHeight="1">
      <c r="A86" s="280"/>
      <c r="B86" s="90" t="s">
        <v>180</v>
      </c>
      <c r="C86" s="91"/>
      <c r="D86" s="91"/>
      <c r="E86" s="91"/>
      <c r="F86" s="91"/>
      <c r="G86" s="91"/>
      <c r="H86" s="91"/>
      <c r="I86" s="91"/>
      <c r="J86" s="91"/>
      <c r="K86" s="91"/>
      <c r="L86" s="91"/>
      <c r="M86" s="91"/>
      <c r="N86" s="91"/>
      <c r="O86" s="91"/>
      <c r="P86" s="91"/>
      <c r="Q86" s="91"/>
      <c r="R86" s="91"/>
      <c r="S86" s="92" t="s">
        <v>150</v>
      </c>
    </row>
    <row r="87" spans="1:19" ht="13.5" customHeight="1" thickBot="1">
      <c r="A87" s="281"/>
      <c r="B87" s="93"/>
      <c r="C87" s="94"/>
      <c r="D87" s="94"/>
      <c r="E87" s="94"/>
      <c r="F87" s="94"/>
      <c r="G87" s="94"/>
      <c r="H87" s="94"/>
      <c r="I87" s="94"/>
      <c r="J87" s="94"/>
      <c r="K87" s="94"/>
      <c r="L87" s="94"/>
      <c r="M87" s="94"/>
      <c r="N87" s="94"/>
      <c r="O87" s="94"/>
      <c r="P87" s="94"/>
      <c r="Q87" s="94"/>
      <c r="R87" s="94"/>
      <c r="S87" s="95"/>
    </row>
    <row r="88" spans="1:19" ht="12.75" customHeight="1">
      <c r="A88" s="278" t="s">
        <v>165</v>
      </c>
      <c r="B88" s="288" t="s">
        <v>218</v>
      </c>
      <c r="C88" s="295"/>
      <c r="D88" s="295"/>
      <c r="E88" s="295"/>
      <c r="F88" s="295"/>
      <c r="G88" s="295"/>
      <c r="H88" s="295"/>
      <c r="I88" s="295"/>
      <c r="J88" s="295"/>
      <c r="K88" s="295"/>
      <c r="L88" s="295"/>
      <c r="M88" s="295"/>
      <c r="N88" s="295"/>
      <c r="O88" s="295"/>
      <c r="P88" s="295"/>
      <c r="Q88" s="295"/>
      <c r="R88" s="289"/>
      <c r="S88" s="290"/>
    </row>
    <row r="89" spans="1:19" ht="13.5" customHeight="1" thickBot="1">
      <c r="A89" s="279"/>
      <c r="B89" s="291"/>
      <c r="C89" s="292"/>
      <c r="D89" s="292"/>
      <c r="E89" s="292"/>
      <c r="F89" s="292"/>
      <c r="G89" s="292"/>
      <c r="H89" s="292"/>
      <c r="I89" s="292"/>
      <c r="J89" s="292"/>
      <c r="K89" s="292"/>
      <c r="L89" s="292"/>
      <c r="M89" s="292"/>
      <c r="N89" s="292"/>
      <c r="O89" s="292"/>
      <c r="P89" s="292"/>
      <c r="Q89" s="292"/>
      <c r="R89" s="292"/>
      <c r="S89" s="293"/>
    </row>
    <row r="90" spans="1:19" ht="15" customHeight="1">
      <c r="A90" s="280"/>
      <c r="B90" s="90" t="s">
        <v>180</v>
      </c>
      <c r="C90" s="91"/>
      <c r="D90" s="91"/>
      <c r="E90" s="91"/>
      <c r="F90" s="91"/>
      <c r="G90" s="91"/>
      <c r="H90" s="91"/>
      <c r="I90" s="91"/>
      <c r="J90" s="91"/>
      <c r="K90" s="91"/>
      <c r="L90" s="91"/>
      <c r="M90" s="91"/>
      <c r="N90" s="91"/>
      <c r="O90" s="91"/>
      <c r="P90" s="91"/>
      <c r="Q90" s="91"/>
      <c r="R90" s="91"/>
      <c r="S90" s="92" t="s">
        <v>150</v>
      </c>
    </row>
    <row r="91" spans="1:19" ht="13.5" customHeight="1" thickBot="1">
      <c r="A91" s="281"/>
      <c r="B91" s="93"/>
      <c r="C91" s="94"/>
      <c r="D91" s="94"/>
      <c r="E91" s="94"/>
      <c r="F91" s="94"/>
      <c r="G91" s="94"/>
      <c r="H91" s="94"/>
      <c r="I91" s="94"/>
      <c r="J91" s="94"/>
      <c r="K91" s="94"/>
      <c r="L91" s="94"/>
      <c r="M91" s="94"/>
      <c r="N91" s="94"/>
      <c r="O91" s="94"/>
      <c r="P91" s="94"/>
      <c r="Q91" s="94"/>
      <c r="R91" s="94"/>
      <c r="S91" s="95"/>
    </row>
    <row r="92" spans="1:19" ht="12.75" customHeight="1">
      <c r="A92" s="278" t="s">
        <v>166</v>
      </c>
      <c r="B92" s="288" t="s">
        <v>344</v>
      </c>
      <c r="C92" s="289"/>
      <c r="D92" s="289"/>
      <c r="E92" s="289"/>
      <c r="F92" s="289"/>
      <c r="G92" s="289"/>
      <c r="H92" s="289"/>
      <c r="I92" s="289"/>
      <c r="J92" s="289"/>
      <c r="K92" s="289"/>
      <c r="L92" s="289"/>
      <c r="M92" s="289"/>
      <c r="N92" s="289"/>
      <c r="O92" s="289"/>
      <c r="P92" s="289"/>
      <c r="Q92" s="289"/>
      <c r="R92" s="289"/>
      <c r="S92" s="290"/>
    </row>
    <row r="93" spans="1:19" ht="13.5" customHeight="1" thickBot="1">
      <c r="A93" s="279"/>
      <c r="B93" s="291"/>
      <c r="C93" s="292"/>
      <c r="D93" s="292"/>
      <c r="E93" s="292"/>
      <c r="F93" s="292"/>
      <c r="G93" s="292"/>
      <c r="H93" s="292"/>
      <c r="I93" s="292"/>
      <c r="J93" s="292"/>
      <c r="K93" s="292"/>
      <c r="L93" s="292"/>
      <c r="M93" s="292"/>
      <c r="N93" s="292"/>
      <c r="O93" s="292"/>
      <c r="P93" s="292"/>
      <c r="Q93" s="292"/>
      <c r="R93" s="292"/>
      <c r="S93" s="293"/>
    </row>
    <row r="94" spans="1:19" ht="44.25" customHeight="1">
      <c r="A94" s="254" t="s">
        <v>0</v>
      </c>
      <c r="B94" s="254" t="s">
        <v>232</v>
      </c>
      <c r="C94" s="254" t="s">
        <v>319</v>
      </c>
      <c r="D94" s="91"/>
      <c r="E94" s="91"/>
      <c r="F94" s="91"/>
      <c r="G94" s="91"/>
      <c r="H94" s="91"/>
      <c r="I94" s="91"/>
      <c r="J94" s="91"/>
      <c r="K94" s="91"/>
      <c r="L94" s="91"/>
      <c r="M94" s="91"/>
      <c r="N94" s="91"/>
      <c r="O94" s="91"/>
      <c r="P94" s="91"/>
      <c r="Q94" s="91"/>
      <c r="R94" s="91"/>
      <c r="S94" s="92" t="s">
        <v>150</v>
      </c>
    </row>
    <row r="95" spans="1:19" ht="27" customHeight="1">
      <c r="A95" s="19">
        <v>1</v>
      </c>
      <c r="B95" s="231" t="s">
        <v>238</v>
      </c>
      <c r="C95" s="27">
        <v>53504.34</v>
      </c>
      <c r="D95" s="99"/>
      <c r="E95" s="99"/>
      <c r="F95" s="99"/>
      <c r="G95" s="99"/>
      <c r="H95" s="99"/>
      <c r="I95" s="99"/>
      <c r="J95" s="99"/>
      <c r="K95" s="99"/>
      <c r="L95" s="99"/>
      <c r="M95" s="99"/>
      <c r="N95" s="99"/>
      <c r="O95" s="99"/>
      <c r="P95" s="99"/>
      <c r="Q95" s="99"/>
      <c r="R95" s="99"/>
      <c r="S95" s="100"/>
    </row>
    <row r="96" spans="1:19" ht="15" customHeight="1">
      <c r="A96" s="19">
        <v>2</v>
      </c>
      <c r="B96" s="231" t="s">
        <v>239</v>
      </c>
      <c r="C96" s="27">
        <v>0</v>
      </c>
      <c r="D96" s="99"/>
      <c r="E96" s="99"/>
      <c r="F96" s="99"/>
      <c r="G96" s="99"/>
      <c r="H96" s="99"/>
      <c r="I96" s="99"/>
      <c r="J96" s="99"/>
      <c r="K96" s="99"/>
      <c r="L96" s="99"/>
      <c r="M96" s="99"/>
      <c r="N96" s="99"/>
      <c r="O96" s="99"/>
      <c r="P96" s="99"/>
      <c r="Q96" s="99"/>
      <c r="R96" s="99"/>
      <c r="S96" s="100"/>
    </row>
    <row r="97" spans="1:19" ht="27" customHeight="1">
      <c r="A97" s="19">
        <v>3</v>
      </c>
      <c r="B97" s="231" t="s">
        <v>240</v>
      </c>
      <c r="C97" s="27">
        <v>56999.67</v>
      </c>
      <c r="D97" s="99"/>
      <c r="E97" s="99"/>
      <c r="F97" s="99"/>
      <c r="G97" s="99"/>
      <c r="H97" s="99"/>
      <c r="I97" s="99"/>
      <c r="J97" s="99"/>
      <c r="K97" s="99"/>
      <c r="L97" s="99"/>
      <c r="M97" s="99"/>
      <c r="N97" s="99"/>
      <c r="O97" s="99"/>
      <c r="P97" s="99"/>
      <c r="Q97" s="99"/>
      <c r="R97" s="99"/>
      <c r="S97" s="100"/>
    </row>
    <row r="98" spans="1:19" ht="36.75" customHeight="1">
      <c r="A98" s="19">
        <v>4</v>
      </c>
      <c r="B98" s="231" t="s">
        <v>241</v>
      </c>
      <c r="C98" s="27">
        <v>1778.92</v>
      </c>
      <c r="D98" s="99"/>
      <c r="E98" s="99"/>
      <c r="F98" s="99"/>
      <c r="G98" s="99"/>
      <c r="H98" s="99"/>
      <c r="I98" s="99"/>
      <c r="J98" s="99"/>
      <c r="K98" s="99"/>
      <c r="L98" s="99"/>
      <c r="M98" s="99"/>
      <c r="N98" s="99"/>
      <c r="O98" s="99"/>
      <c r="P98" s="99"/>
      <c r="Q98" s="99"/>
      <c r="R98" s="99"/>
      <c r="S98" s="100"/>
    </row>
    <row r="99" spans="1:19" ht="15" customHeight="1" thickBot="1">
      <c r="A99" s="329" t="s">
        <v>130</v>
      </c>
      <c r="B99" s="330"/>
      <c r="C99" s="177">
        <f>SUM(C95:C98)</f>
        <v>112282.93</v>
      </c>
      <c r="D99" s="94"/>
      <c r="E99" s="94"/>
      <c r="F99" s="94"/>
      <c r="G99" s="94"/>
      <c r="H99" s="94"/>
      <c r="I99" s="94"/>
      <c r="J99" s="94"/>
      <c r="K99" s="94"/>
      <c r="L99" s="94"/>
      <c r="M99" s="94"/>
      <c r="N99" s="94"/>
      <c r="O99" s="94"/>
      <c r="P99" s="94"/>
      <c r="Q99" s="94"/>
      <c r="R99" s="94"/>
      <c r="S99" s="95"/>
    </row>
    <row r="100" spans="1:19" ht="12.75" customHeight="1">
      <c r="A100" s="331" t="s">
        <v>167</v>
      </c>
      <c r="B100" s="288" t="s">
        <v>219</v>
      </c>
      <c r="C100" s="295"/>
      <c r="D100" s="295"/>
      <c r="E100" s="295"/>
      <c r="F100" s="295"/>
      <c r="G100" s="295"/>
      <c r="H100" s="295"/>
      <c r="I100" s="295"/>
      <c r="J100" s="295"/>
      <c r="K100" s="295"/>
      <c r="L100" s="295"/>
      <c r="M100" s="295"/>
      <c r="N100" s="295"/>
      <c r="O100" s="295"/>
      <c r="P100" s="295"/>
      <c r="Q100" s="295"/>
      <c r="R100" s="289"/>
      <c r="S100" s="290"/>
    </row>
    <row r="101" spans="1:19" ht="13.5" customHeight="1" thickBot="1">
      <c r="A101" s="332"/>
      <c r="B101" s="291"/>
      <c r="C101" s="292"/>
      <c r="D101" s="292"/>
      <c r="E101" s="292"/>
      <c r="F101" s="292"/>
      <c r="G101" s="292"/>
      <c r="H101" s="292"/>
      <c r="I101" s="292"/>
      <c r="J101" s="292"/>
      <c r="K101" s="292"/>
      <c r="L101" s="292"/>
      <c r="M101" s="292"/>
      <c r="N101" s="292"/>
      <c r="O101" s="292"/>
      <c r="P101" s="292"/>
      <c r="Q101" s="292"/>
      <c r="R101" s="292"/>
      <c r="S101" s="293"/>
    </row>
    <row r="102" spans="1:19" ht="15" customHeight="1">
      <c r="A102" s="280"/>
      <c r="B102" s="90" t="s">
        <v>180</v>
      </c>
      <c r="C102" s="91"/>
      <c r="D102" s="91"/>
      <c r="E102" s="91"/>
      <c r="F102" s="91"/>
      <c r="G102" s="91"/>
      <c r="H102" s="91"/>
      <c r="I102" s="91"/>
      <c r="J102" s="91"/>
      <c r="K102" s="91"/>
      <c r="L102" s="91"/>
      <c r="M102" s="91"/>
      <c r="N102" s="91"/>
      <c r="O102" s="91"/>
      <c r="P102" s="91"/>
      <c r="Q102" s="91"/>
      <c r="R102" s="91"/>
      <c r="S102" s="92" t="s">
        <v>150</v>
      </c>
    </row>
    <row r="103" spans="1:19" ht="13.5" customHeight="1" thickBot="1">
      <c r="A103" s="281"/>
      <c r="B103" s="93"/>
      <c r="C103" s="94"/>
      <c r="D103" s="94"/>
      <c r="E103" s="94"/>
      <c r="F103" s="94"/>
      <c r="G103" s="94"/>
      <c r="H103" s="94"/>
      <c r="I103" s="94"/>
      <c r="J103" s="94"/>
      <c r="K103" s="94"/>
      <c r="L103" s="94"/>
      <c r="M103" s="94"/>
      <c r="N103" s="94"/>
      <c r="O103" s="94"/>
      <c r="P103" s="94"/>
      <c r="Q103" s="94"/>
      <c r="R103" s="94"/>
      <c r="S103" s="95"/>
    </row>
    <row r="104" spans="1:19" ht="12.75" customHeight="1">
      <c r="A104" s="278" t="s">
        <v>76</v>
      </c>
      <c r="B104" s="333"/>
      <c r="C104" s="334"/>
      <c r="D104" s="334"/>
      <c r="E104" s="334"/>
      <c r="F104" s="334"/>
      <c r="G104" s="334"/>
      <c r="H104" s="334"/>
      <c r="I104" s="334"/>
      <c r="J104" s="334"/>
      <c r="K104" s="334"/>
      <c r="L104" s="334"/>
      <c r="M104" s="334"/>
      <c r="N104" s="334"/>
      <c r="O104" s="334"/>
      <c r="P104" s="334"/>
      <c r="Q104" s="334"/>
      <c r="R104" s="334"/>
      <c r="S104" s="335" t="s">
        <v>150</v>
      </c>
    </row>
    <row r="105" spans="1:19" ht="13.5" thickBot="1">
      <c r="A105" s="279"/>
      <c r="B105" s="336"/>
      <c r="C105" s="337"/>
      <c r="D105" s="337"/>
      <c r="E105" s="337"/>
      <c r="F105" s="337"/>
      <c r="G105" s="337"/>
      <c r="H105" s="337"/>
      <c r="I105" s="337"/>
      <c r="J105" s="337"/>
      <c r="K105" s="337"/>
      <c r="L105" s="337"/>
      <c r="M105" s="337"/>
      <c r="N105" s="337"/>
      <c r="O105" s="337"/>
      <c r="P105" s="337"/>
      <c r="Q105" s="337"/>
      <c r="R105" s="337"/>
      <c r="S105" s="338"/>
    </row>
    <row r="106" spans="1:19" ht="12.75" customHeight="1">
      <c r="A106" s="278" t="s">
        <v>168</v>
      </c>
      <c r="B106" s="288" t="s">
        <v>220</v>
      </c>
      <c r="C106" s="295"/>
      <c r="D106" s="295"/>
      <c r="E106" s="295"/>
      <c r="F106" s="295"/>
      <c r="G106" s="295"/>
      <c r="H106" s="295"/>
      <c r="I106" s="295"/>
      <c r="J106" s="295"/>
      <c r="K106" s="295"/>
      <c r="L106" s="295"/>
      <c r="M106" s="295"/>
      <c r="N106" s="295"/>
      <c r="O106" s="295"/>
      <c r="P106" s="295"/>
      <c r="Q106" s="295"/>
      <c r="R106" s="289"/>
      <c r="S106" s="290"/>
    </row>
    <row r="107" spans="1:19" ht="13.5" customHeight="1" thickBot="1">
      <c r="A107" s="279"/>
      <c r="B107" s="291"/>
      <c r="C107" s="292"/>
      <c r="D107" s="292"/>
      <c r="E107" s="292"/>
      <c r="F107" s="292"/>
      <c r="G107" s="292"/>
      <c r="H107" s="292"/>
      <c r="I107" s="292"/>
      <c r="J107" s="292"/>
      <c r="K107" s="292"/>
      <c r="L107" s="292"/>
      <c r="M107" s="292"/>
      <c r="N107" s="292"/>
      <c r="O107" s="292"/>
      <c r="P107" s="292"/>
      <c r="Q107" s="292"/>
      <c r="R107" s="292"/>
      <c r="S107" s="293"/>
    </row>
    <row r="108" spans="1:19" ht="15" customHeight="1">
      <c r="A108" s="280"/>
      <c r="B108" s="90" t="s">
        <v>180</v>
      </c>
      <c r="C108" s="91"/>
      <c r="D108" s="91"/>
      <c r="E108" s="91"/>
      <c r="F108" s="91"/>
      <c r="G108" s="91"/>
      <c r="H108" s="91"/>
      <c r="I108" s="91"/>
      <c r="J108" s="91"/>
      <c r="K108" s="91"/>
      <c r="L108" s="91"/>
      <c r="M108" s="91"/>
      <c r="N108" s="91"/>
      <c r="O108" s="91"/>
      <c r="P108" s="91"/>
      <c r="Q108" s="91"/>
      <c r="R108" s="91"/>
      <c r="S108" s="92" t="s">
        <v>150</v>
      </c>
    </row>
    <row r="109" spans="1:19" ht="13.5" customHeight="1" thickBot="1">
      <c r="A109" s="281"/>
      <c r="B109" s="93"/>
      <c r="C109" s="94"/>
      <c r="D109" s="94"/>
      <c r="E109" s="94"/>
      <c r="F109" s="94"/>
      <c r="G109" s="94"/>
      <c r="H109" s="94"/>
      <c r="I109" s="94"/>
      <c r="J109" s="94"/>
      <c r="K109" s="94"/>
      <c r="L109" s="94"/>
      <c r="M109" s="94"/>
      <c r="N109" s="94"/>
      <c r="O109" s="94"/>
      <c r="P109" s="94"/>
      <c r="Q109" s="94"/>
      <c r="R109" s="94"/>
      <c r="S109" s="95"/>
    </row>
    <row r="110" spans="1:19" ht="12.75" customHeight="1">
      <c r="A110" s="278" t="s">
        <v>169</v>
      </c>
      <c r="B110" s="288" t="s">
        <v>221</v>
      </c>
      <c r="C110" s="295"/>
      <c r="D110" s="295"/>
      <c r="E110" s="295"/>
      <c r="F110" s="295"/>
      <c r="G110" s="295"/>
      <c r="H110" s="295"/>
      <c r="I110" s="295"/>
      <c r="J110" s="295"/>
      <c r="K110" s="295"/>
      <c r="L110" s="295"/>
      <c r="M110" s="295"/>
      <c r="N110" s="295"/>
      <c r="O110" s="295"/>
      <c r="P110" s="295"/>
      <c r="Q110" s="295"/>
      <c r="R110" s="289"/>
      <c r="S110" s="290"/>
    </row>
    <row r="111" spans="1:19" ht="13.5" customHeight="1" thickBot="1">
      <c r="A111" s="279"/>
      <c r="B111" s="291"/>
      <c r="C111" s="292"/>
      <c r="D111" s="292"/>
      <c r="E111" s="292"/>
      <c r="F111" s="292"/>
      <c r="G111" s="292"/>
      <c r="H111" s="292"/>
      <c r="I111" s="292"/>
      <c r="J111" s="292"/>
      <c r="K111" s="292"/>
      <c r="L111" s="292"/>
      <c r="M111" s="292"/>
      <c r="N111" s="292"/>
      <c r="O111" s="292"/>
      <c r="P111" s="292"/>
      <c r="Q111" s="292"/>
      <c r="R111" s="292"/>
      <c r="S111" s="293"/>
    </row>
    <row r="112" spans="1:19" ht="15" customHeight="1">
      <c r="A112" s="280"/>
      <c r="B112" s="90" t="s">
        <v>180</v>
      </c>
      <c r="C112" s="91"/>
      <c r="D112" s="91"/>
      <c r="E112" s="91"/>
      <c r="F112" s="91"/>
      <c r="G112" s="91"/>
      <c r="H112" s="91"/>
      <c r="I112" s="91"/>
      <c r="J112" s="91"/>
      <c r="K112" s="91"/>
      <c r="L112" s="91"/>
      <c r="M112" s="91"/>
      <c r="N112" s="91"/>
      <c r="O112" s="91"/>
      <c r="P112" s="91"/>
      <c r="Q112" s="91"/>
      <c r="R112" s="91"/>
      <c r="S112" s="92" t="s">
        <v>150</v>
      </c>
    </row>
    <row r="113" spans="1:19" ht="13.5" customHeight="1" thickBot="1">
      <c r="A113" s="281"/>
      <c r="B113" s="93"/>
      <c r="C113" s="94"/>
      <c r="D113" s="94"/>
      <c r="E113" s="94"/>
      <c r="F113" s="94"/>
      <c r="G113" s="94"/>
      <c r="H113" s="94"/>
      <c r="I113" s="94"/>
      <c r="J113" s="94"/>
      <c r="K113" s="94"/>
      <c r="L113" s="94"/>
      <c r="M113" s="94"/>
      <c r="N113" s="94"/>
      <c r="O113" s="94"/>
      <c r="P113" s="94"/>
      <c r="Q113" s="94"/>
      <c r="R113" s="94"/>
      <c r="S113" s="95"/>
    </row>
    <row r="114" spans="1:19" ht="12.75" customHeight="1">
      <c r="A114" s="278" t="s">
        <v>170</v>
      </c>
      <c r="B114" s="288" t="s">
        <v>222</v>
      </c>
      <c r="C114" s="295"/>
      <c r="D114" s="295"/>
      <c r="E114" s="295"/>
      <c r="F114" s="295"/>
      <c r="G114" s="295"/>
      <c r="H114" s="295"/>
      <c r="I114" s="295"/>
      <c r="J114" s="295"/>
      <c r="K114" s="295"/>
      <c r="L114" s="295"/>
      <c r="M114" s="295"/>
      <c r="N114" s="295"/>
      <c r="O114" s="295"/>
      <c r="P114" s="295"/>
      <c r="Q114" s="295"/>
      <c r="R114" s="289"/>
      <c r="S114" s="290"/>
    </row>
    <row r="115" spans="1:19" ht="13.5" customHeight="1" thickBot="1">
      <c r="A115" s="279"/>
      <c r="B115" s="291"/>
      <c r="C115" s="292"/>
      <c r="D115" s="292"/>
      <c r="E115" s="292"/>
      <c r="F115" s="292"/>
      <c r="G115" s="292"/>
      <c r="H115" s="292"/>
      <c r="I115" s="292"/>
      <c r="J115" s="292"/>
      <c r="K115" s="292"/>
      <c r="L115" s="292"/>
      <c r="M115" s="292"/>
      <c r="N115" s="292"/>
      <c r="O115" s="292"/>
      <c r="P115" s="292"/>
      <c r="Q115" s="292"/>
      <c r="R115" s="292"/>
      <c r="S115" s="293"/>
    </row>
    <row r="116" spans="1:19" ht="15" customHeight="1">
      <c r="A116" s="88"/>
      <c r="B116" s="90" t="s">
        <v>180</v>
      </c>
      <c r="C116" s="91"/>
      <c r="D116" s="91"/>
      <c r="E116" s="91"/>
      <c r="F116" s="91"/>
      <c r="G116" s="91"/>
      <c r="H116" s="91"/>
      <c r="I116" s="91"/>
      <c r="J116" s="91"/>
      <c r="K116" s="91"/>
      <c r="L116" s="91"/>
      <c r="M116" s="91"/>
      <c r="N116" s="91"/>
      <c r="O116" s="91"/>
      <c r="P116" s="91"/>
      <c r="Q116" s="91"/>
      <c r="R116" s="91"/>
      <c r="S116" s="92" t="s">
        <v>150</v>
      </c>
    </row>
    <row r="117" spans="1:19" ht="1.5" customHeight="1">
      <c r="A117" s="97"/>
      <c r="B117" s="98"/>
      <c r="C117" s="99"/>
      <c r="D117" s="99"/>
      <c r="E117" s="99"/>
      <c r="F117" s="99"/>
      <c r="G117" s="99"/>
      <c r="H117" s="99"/>
      <c r="I117" s="99"/>
      <c r="J117" s="99"/>
      <c r="K117" s="99"/>
      <c r="L117" s="99"/>
      <c r="M117" s="99"/>
      <c r="N117" s="99"/>
      <c r="O117" s="99"/>
      <c r="P117" s="99"/>
      <c r="Q117" s="99"/>
      <c r="R117" s="99"/>
      <c r="S117" s="100"/>
    </row>
    <row r="118" spans="1:19" ht="1.5" customHeight="1">
      <c r="A118" s="97"/>
      <c r="B118" s="98"/>
      <c r="C118" s="99"/>
      <c r="D118" s="99"/>
      <c r="E118" s="99"/>
      <c r="F118" s="99"/>
      <c r="G118" s="99"/>
      <c r="H118" s="99"/>
      <c r="I118" s="99"/>
      <c r="J118" s="99"/>
      <c r="K118" s="99"/>
      <c r="L118" s="99"/>
      <c r="M118" s="99"/>
      <c r="N118" s="99"/>
      <c r="O118" s="99"/>
      <c r="P118" s="99"/>
      <c r="Q118" s="99"/>
      <c r="R118" s="99"/>
      <c r="S118" s="100"/>
    </row>
    <row r="119" spans="1:19" ht="1.5" customHeight="1">
      <c r="A119" s="97"/>
      <c r="B119" s="98"/>
      <c r="C119" s="99"/>
      <c r="D119" s="99"/>
      <c r="E119" s="99"/>
      <c r="F119" s="99"/>
      <c r="G119" s="99"/>
      <c r="H119" s="99"/>
      <c r="I119" s="99"/>
      <c r="J119" s="99"/>
      <c r="K119" s="99"/>
      <c r="L119" s="99"/>
      <c r="M119" s="99"/>
      <c r="N119" s="99"/>
      <c r="O119" s="99"/>
      <c r="P119" s="99"/>
      <c r="Q119" s="99"/>
      <c r="R119" s="99"/>
      <c r="S119" s="100"/>
    </row>
    <row r="120" spans="1:19" ht="1.5" customHeight="1">
      <c r="A120" s="97"/>
      <c r="B120" s="98"/>
      <c r="C120" s="99"/>
      <c r="D120" s="99"/>
      <c r="E120" s="99"/>
      <c r="F120" s="99"/>
      <c r="G120" s="99"/>
      <c r="H120" s="99"/>
      <c r="I120" s="99"/>
      <c r="J120" s="99"/>
      <c r="K120" s="99"/>
      <c r="L120" s="99"/>
      <c r="M120" s="99"/>
      <c r="N120" s="99"/>
      <c r="O120" s="99"/>
      <c r="P120" s="99"/>
      <c r="Q120" s="99"/>
      <c r="R120" s="99"/>
      <c r="S120" s="100"/>
    </row>
    <row r="121" spans="1:19" ht="1.5" customHeight="1">
      <c r="A121" s="97"/>
      <c r="B121" s="98"/>
      <c r="C121" s="99"/>
      <c r="D121" s="99"/>
      <c r="E121" s="99"/>
      <c r="F121" s="99"/>
      <c r="G121" s="99"/>
      <c r="H121" s="99"/>
      <c r="I121" s="99"/>
      <c r="J121" s="99"/>
      <c r="K121" s="99"/>
      <c r="L121" s="99"/>
      <c r="M121" s="99"/>
      <c r="N121" s="99"/>
      <c r="O121" s="99"/>
      <c r="P121" s="99"/>
      <c r="Q121" s="99"/>
      <c r="R121" s="99"/>
      <c r="S121" s="100"/>
    </row>
    <row r="122" spans="1:19" ht="1.5" customHeight="1">
      <c r="A122" s="97"/>
      <c r="B122" s="98"/>
      <c r="C122" s="99"/>
      <c r="D122" s="99"/>
      <c r="E122" s="99"/>
      <c r="F122" s="99"/>
      <c r="G122" s="99"/>
      <c r="H122" s="99"/>
      <c r="I122" s="99"/>
      <c r="J122" s="99"/>
      <c r="K122" s="99"/>
      <c r="L122" s="99"/>
      <c r="M122" s="99"/>
      <c r="N122" s="99"/>
      <c r="O122" s="99"/>
      <c r="P122" s="99"/>
      <c r="Q122" s="99"/>
      <c r="R122" s="99"/>
      <c r="S122" s="100"/>
    </row>
    <row r="123" spans="1:19" ht="1.5" customHeight="1">
      <c r="A123" s="97"/>
      <c r="B123" s="98"/>
      <c r="C123" s="99"/>
      <c r="D123" s="99"/>
      <c r="E123" s="99"/>
      <c r="F123" s="99"/>
      <c r="G123" s="99"/>
      <c r="H123" s="99"/>
      <c r="I123" s="99"/>
      <c r="J123" s="99"/>
      <c r="K123" s="99"/>
      <c r="L123" s="99"/>
      <c r="M123" s="99"/>
      <c r="N123" s="99"/>
      <c r="O123" s="99"/>
      <c r="P123" s="99"/>
      <c r="Q123" s="99"/>
      <c r="R123" s="99"/>
      <c r="S123" s="100"/>
    </row>
    <row r="124" spans="1:19" ht="1.5" customHeight="1">
      <c r="A124" s="97"/>
      <c r="B124" s="98"/>
      <c r="C124" s="99"/>
      <c r="D124" s="99"/>
      <c r="E124" s="99"/>
      <c r="F124" s="99"/>
      <c r="G124" s="99"/>
      <c r="H124" s="99"/>
      <c r="I124" s="99"/>
      <c r="J124" s="99"/>
      <c r="K124" s="99"/>
      <c r="L124" s="99"/>
      <c r="M124" s="99"/>
      <c r="N124" s="99"/>
      <c r="O124" s="99"/>
      <c r="P124" s="99"/>
      <c r="Q124" s="99"/>
      <c r="R124" s="99"/>
      <c r="S124" s="100"/>
    </row>
    <row r="125" spans="1:19" ht="1.5" customHeight="1">
      <c r="A125" s="97"/>
      <c r="B125" s="98"/>
      <c r="C125" s="99"/>
      <c r="D125" s="99"/>
      <c r="E125" s="99"/>
      <c r="F125" s="99"/>
      <c r="G125" s="99"/>
      <c r="H125" s="99"/>
      <c r="I125" s="99"/>
      <c r="J125" s="99"/>
      <c r="K125" s="99"/>
      <c r="L125" s="99"/>
      <c r="M125" s="99"/>
      <c r="N125" s="99"/>
      <c r="O125" s="99"/>
      <c r="P125" s="99"/>
      <c r="Q125" s="99"/>
      <c r="R125" s="99"/>
      <c r="S125" s="100"/>
    </row>
    <row r="126" spans="1:19" ht="1.5" customHeight="1">
      <c r="A126" s="97"/>
      <c r="B126" s="98"/>
      <c r="C126" s="99"/>
      <c r="D126" s="99"/>
      <c r="E126" s="99"/>
      <c r="F126" s="99"/>
      <c r="G126" s="99"/>
      <c r="H126" s="99"/>
      <c r="I126" s="99"/>
      <c r="J126" s="99"/>
      <c r="K126" s="99"/>
      <c r="L126" s="99"/>
      <c r="M126" s="99"/>
      <c r="N126" s="99"/>
      <c r="O126" s="99"/>
      <c r="P126" s="99"/>
      <c r="Q126" s="99"/>
      <c r="R126" s="99"/>
      <c r="S126" s="100"/>
    </row>
    <row r="127" spans="1:19" ht="1.5" customHeight="1">
      <c r="A127" s="97"/>
      <c r="B127" s="98"/>
      <c r="C127" s="99"/>
      <c r="D127" s="99"/>
      <c r="E127" s="99"/>
      <c r="F127" s="99"/>
      <c r="G127" s="99"/>
      <c r="H127" s="99"/>
      <c r="I127" s="99"/>
      <c r="J127" s="99"/>
      <c r="K127" s="99"/>
      <c r="L127" s="99"/>
      <c r="M127" s="99"/>
      <c r="N127" s="99"/>
      <c r="O127" s="99"/>
      <c r="P127" s="99"/>
      <c r="Q127" s="99"/>
      <c r="R127" s="99"/>
      <c r="S127" s="100"/>
    </row>
    <row r="128" spans="1:19" ht="1.5" customHeight="1">
      <c r="A128" s="97"/>
      <c r="B128" s="98"/>
      <c r="C128" s="99"/>
      <c r="D128" s="99"/>
      <c r="E128" s="99"/>
      <c r="F128" s="99"/>
      <c r="G128" s="99"/>
      <c r="H128" s="99"/>
      <c r="I128" s="99"/>
      <c r="J128" s="99"/>
      <c r="K128" s="99"/>
      <c r="L128" s="99"/>
      <c r="M128" s="99"/>
      <c r="N128" s="99"/>
      <c r="O128" s="99"/>
      <c r="P128" s="99"/>
      <c r="Q128" s="99"/>
      <c r="R128" s="99"/>
      <c r="S128" s="100"/>
    </row>
    <row r="129" spans="1:19" ht="1.5" customHeight="1">
      <c r="A129" s="97"/>
      <c r="B129" s="98"/>
      <c r="C129" s="99"/>
      <c r="D129" s="99"/>
      <c r="E129" s="99"/>
      <c r="F129" s="99"/>
      <c r="G129" s="99"/>
      <c r="H129" s="99"/>
      <c r="I129" s="99"/>
      <c r="J129" s="99"/>
      <c r="K129" s="99"/>
      <c r="L129" s="99"/>
      <c r="M129" s="99"/>
      <c r="N129" s="99"/>
      <c r="O129" s="99"/>
      <c r="P129" s="99"/>
      <c r="Q129" s="99"/>
      <c r="R129" s="99"/>
      <c r="S129" s="100"/>
    </row>
    <row r="130" spans="1:19" ht="1.5" customHeight="1">
      <c r="A130" s="97"/>
      <c r="B130" s="98"/>
      <c r="C130" s="99"/>
      <c r="D130" s="99"/>
      <c r="E130" s="99"/>
      <c r="F130" s="99"/>
      <c r="G130" s="99"/>
      <c r="H130" s="99"/>
      <c r="I130" s="99"/>
      <c r="J130" s="99"/>
      <c r="K130" s="99"/>
      <c r="L130" s="99"/>
      <c r="M130" s="99"/>
      <c r="N130" s="99"/>
      <c r="O130" s="99"/>
      <c r="P130" s="99"/>
      <c r="Q130" s="99"/>
      <c r="R130" s="99"/>
      <c r="S130" s="100"/>
    </row>
    <row r="131" spans="1:19" ht="1.5" customHeight="1">
      <c r="A131" s="97"/>
      <c r="B131" s="98"/>
      <c r="C131" s="99"/>
      <c r="D131" s="99"/>
      <c r="E131" s="99"/>
      <c r="F131" s="99"/>
      <c r="G131" s="99"/>
      <c r="H131" s="99"/>
      <c r="I131" s="99"/>
      <c r="J131" s="99"/>
      <c r="K131" s="99"/>
      <c r="L131" s="99"/>
      <c r="M131" s="99"/>
      <c r="N131" s="99"/>
      <c r="O131" s="99"/>
      <c r="P131" s="99"/>
      <c r="Q131" s="99"/>
      <c r="R131" s="99"/>
      <c r="S131" s="100"/>
    </row>
    <row r="132" spans="1:19" ht="1.5" customHeight="1">
      <c r="A132" s="97"/>
      <c r="B132" s="98"/>
      <c r="C132" s="99"/>
      <c r="D132" s="99"/>
      <c r="E132" s="99"/>
      <c r="F132" s="99"/>
      <c r="G132" s="99"/>
      <c r="H132" s="99"/>
      <c r="I132" s="99"/>
      <c r="J132" s="99"/>
      <c r="K132" s="99"/>
      <c r="L132" s="99"/>
      <c r="M132" s="99"/>
      <c r="N132" s="99"/>
      <c r="O132" s="99"/>
      <c r="P132" s="99"/>
      <c r="Q132" s="99"/>
      <c r="R132" s="99"/>
      <c r="S132" s="100"/>
    </row>
    <row r="133" spans="1:19" ht="1.5" customHeight="1">
      <c r="A133" s="97"/>
      <c r="B133" s="98"/>
      <c r="C133" s="99"/>
      <c r="D133" s="99"/>
      <c r="E133" s="99"/>
      <c r="F133" s="99"/>
      <c r="G133" s="99"/>
      <c r="H133" s="99"/>
      <c r="I133" s="99"/>
      <c r="J133" s="99"/>
      <c r="K133" s="99"/>
      <c r="L133" s="99"/>
      <c r="M133" s="99"/>
      <c r="N133" s="99"/>
      <c r="O133" s="99"/>
      <c r="P133" s="99"/>
      <c r="Q133" s="99"/>
      <c r="R133" s="99"/>
      <c r="S133" s="100"/>
    </row>
    <row r="134" spans="1:19" ht="1.5" customHeight="1">
      <c r="A134" s="97"/>
      <c r="B134" s="98"/>
      <c r="C134" s="99"/>
      <c r="D134" s="99"/>
      <c r="E134" s="99"/>
      <c r="F134" s="99"/>
      <c r="G134" s="99"/>
      <c r="H134" s="99"/>
      <c r="I134" s="99"/>
      <c r="J134" s="99"/>
      <c r="K134" s="99"/>
      <c r="L134" s="99"/>
      <c r="M134" s="99"/>
      <c r="N134" s="99"/>
      <c r="O134" s="99"/>
      <c r="P134" s="99"/>
      <c r="Q134" s="99"/>
      <c r="R134" s="99"/>
      <c r="S134" s="100"/>
    </row>
    <row r="135" spans="1:19" ht="1.5" customHeight="1">
      <c r="A135" s="97"/>
      <c r="B135" s="98"/>
      <c r="C135" s="99"/>
      <c r="D135" s="99"/>
      <c r="E135" s="99"/>
      <c r="F135" s="99"/>
      <c r="G135" s="99"/>
      <c r="H135" s="99"/>
      <c r="I135" s="99"/>
      <c r="J135" s="99"/>
      <c r="K135" s="99"/>
      <c r="L135" s="99"/>
      <c r="M135" s="99"/>
      <c r="N135" s="99"/>
      <c r="O135" s="99"/>
      <c r="P135" s="99"/>
      <c r="Q135" s="99"/>
      <c r="R135" s="99"/>
      <c r="S135" s="100"/>
    </row>
    <row r="136" spans="1:19" ht="1.5" customHeight="1" thickBot="1">
      <c r="A136" s="89"/>
      <c r="B136" s="93"/>
      <c r="C136" s="94"/>
      <c r="D136" s="94"/>
      <c r="E136" s="94"/>
      <c r="F136" s="94"/>
      <c r="G136" s="94"/>
      <c r="H136" s="94"/>
      <c r="I136" s="94"/>
      <c r="J136" s="94"/>
      <c r="K136" s="94"/>
      <c r="L136" s="94"/>
      <c r="M136" s="94"/>
      <c r="N136" s="94"/>
      <c r="O136" s="94"/>
      <c r="P136" s="94"/>
      <c r="Q136" s="94"/>
      <c r="R136" s="94"/>
      <c r="S136" s="95"/>
    </row>
    <row r="137" spans="1:19">
      <c r="A137" s="278" t="s">
        <v>171</v>
      </c>
      <c r="B137" s="288" t="s">
        <v>223</v>
      </c>
      <c r="C137" s="295"/>
      <c r="D137" s="295"/>
      <c r="E137" s="295"/>
      <c r="F137" s="295"/>
      <c r="G137" s="295"/>
      <c r="H137" s="295"/>
      <c r="I137" s="295"/>
      <c r="J137" s="295"/>
      <c r="K137" s="295"/>
      <c r="L137" s="295"/>
      <c r="M137" s="295"/>
      <c r="N137" s="295"/>
      <c r="O137" s="295"/>
      <c r="P137" s="295"/>
      <c r="Q137" s="295"/>
      <c r="R137" s="289"/>
      <c r="S137" s="290"/>
    </row>
    <row r="138" spans="1:19" ht="17.25" customHeight="1" thickBot="1">
      <c r="A138" s="279"/>
      <c r="B138" s="291"/>
      <c r="C138" s="292"/>
      <c r="D138" s="292"/>
      <c r="E138" s="292"/>
      <c r="F138" s="292"/>
      <c r="G138" s="292"/>
      <c r="H138" s="292"/>
      <c r="I138" s="292"/>
      <c r="J138" s="292"/>
      <c r="K138" s="292"/>
      <c r="L138" s="292"/>
      <c r="M138" s="292"/>
      <c r="N138" s="292"/>
      <c r="O138" s="292"/>
      <c r="P138" s="292"/>
      <c r="Q138" s="292"/>
      <c r="R138" s="292"/>
      <c r="S138" s="293"/>
    </row>
    <row r="139" spans="1:19" ht="10.5" customHeight="1">
      <c r="A139" s="280"/>
      <c r="B139" s="327" t="s">
        <v>180</v>
      </c>
      <c r="C139" s="283"/>
      <c r="D139" s="283"/>
      <c r="E139" s="283"/>
      <c r="F139" s="283"/>
      <c r="G139" s="283"/>
      <c r="H139" s="283"/>
      <c r="I139" s="283"/>
      <c r="J139" s="283"/>
      <c r="K139" s="283"/>
      <c r="L139" s="283"/>
      <c r="M139" s="283"/>
      <c r="N139" s="283"/>
      <c r="O139" s="283"/>
      <c r="P139" s="283"/>
      <c r="Q139" s="283"/>
      <c r="R139" s="283"/>
      <c r="S139" s="284"/>
    </row>
    <row r="140" spans="1:19" ht="10.5" customHeight="1" thickBot="1">
      <c r="A140" s="281"/>
      <c r="B140" s="285"/>
      <c r="C140" s="286"/>
      <c r="D140" s="286"/>
      <c r="E140" s="286"/>
      <c r="F140" s="286"/>
      <c r="G140" s="286"/>
      <c r="H140" s="286"/>
      <c r="I140" s="286"/>
      <c r="J140" s="286"/>
      <c r="K140" s="286"/>
      <c r="L140" s="286"/>
      <c r="M140" s="286"/>
      <c r="N140" s="286"/>
      <c r="O140" s="286"/>
      <c r="P140" s="286"/>
      <c r="Q140" s="286"/>
      <c r="R140" s="286"/>
      <c r="S140" s="287"/>
    </row>
    <row r="141" spans="1:19" ht="12.75" customHeight="1">
      <c r="A141" s="278" t="s">
        <v>172</v>
      </c>
      <c r="B141" s="328" t="s">
        <v>345</v>
      </c>
      <c r="C141" s="295"/>
      <c r="D141" s="295"/>
      <c r="E141" s="295"/>
      <c r="F141" s="295"/>
      <c r="G141" s="295"/>
      <c r="H141" s="295"/>
      <c r="I141" s="295"/>
      <c r="J141" s="295"/>
      <c r="K141" s="295"/>
      <c r="L141" s="295"/>
      <c r="M141" s="295"/>
      <c r="N141" s="295"/>
      <c r="O141" s="295"/>
      <c r="P141" s="295"/>
      <c r="Q141" s="295"/>
      <c r="R141" s="289"/>
      <c r="S141" s="290"/>
    </row>
    <row r="142" spans="1:19" ht="13.5" customHeight="1" thickBot="1">
      <c r="A142" s="279"/>
      <c r="B142" s="291"/>
      <c r="C142" s="292"/>
      <c r="D142" s="292"/>
      <c r="E142" s="292"/>
      <c r="F142" s="292"/>
      <c r="G142" s="292"/>
      <c r="H142" s="292"/>
      <c r="I142" s="292"/>
      <c r="J142" s="292"/>
      <c r="K142" s="292"/>
      <c r="L142" s="292"/>
      <c r="M142" s="292"/>
      <c r="N142" s="292"/>
      <c r="O142" s="292"/>
      <c r="P142" s="292"/>
      <c r="Q142" s="292"/>
      <c r="R142" s="292"/>
      <c r="S142" s="293"/>
    </row>
    <row r="143" spans="1:19" ht="16.5" customHeight="1">
      <c r="A143" s="280"/>
      <c r="B143" s="339" t="s">
        <v>374</v>
      </c>
      <c r="C143" s="340"/>
      <c r="D143" s="340"/>
      <c r="E143" s="340"/>
      <c r="F143" s="340"/>
      <c r="G143" s="340"/>
      <c r="H143" s="91"/>
      <c r="I143" s="91"/>
      <c r="J143" s="91"/>
      <c r="K143" s="91"/>
      <c r="L143" s="91"/>
      <c r="M143" s="91"/>
      <c r="N143" s="91"/>
      <c r="O143" s="91"/>
      <c r="P143" s="91"/>
      <c r="Q143" s="91"/>
      <c r="R143" s="91"/>
      <c r="S143" s="92" t="s">
        <v>150</v>
      </c>
    </row>
    <row r="144" spans="1:19" ht="16.5" customHeight="1" thickBot="1">
      <c r="A144" s="281"/>
      <c r="B144" s="341" t="s">
        <v>375</v>
      </c>
      <c r="C144" s="342"/>
      <c r="D144" s="342"/>
      <c r="E144" s="342"/>
      <c r="F144" s="342"/>
      <c r="G144" s="342"/>
      <c r="H144" s="94"/>
      <c r="I144" s="94"/>
      <c r="J144" s="94"/>
      <c r="K144" s="94"/>
      <c r="L144" s="94"/>
      <c r="M144" s="94"/>
      <c r="N144" s="94"/>
      <c r="O144" s="94"/>
      <c r="P144" s="94"/>
      <c r="Q144" s="94"/>
      <c r="R144" s="94"/>
      <c r="S144" s="95"/>
    </row>
    <row r="145" spans="1:19" ht="12.75" customHeight="1">
      <c r="A145" s="278" t="s">
        <v>78</v>
      </c>
      <c r="B145" s="288" t="s">
        <v>224</v>
      </c>
      <c r="C145" s="295"/>
      <c r="D145" s="295"/>
      <c r="E145" s="295"/>
      <c r="F145" s="295"/>
      <c r="G145" s="295"/>
      <c r="H145" s="295"/>
      <c r="I145" s="295"/>
      <c r="J145" s="295"/>
      <c r="K145" s="295"/>
      <c r="L145" s="295"/>
      <c r="M145" s="295"/>
      <c r="N145" s="295"/>
      <c r="O145" s="295"/>
      <c r="P145" s="295"/>
      <c r="Q145" s="295"/>
      <c r="R145" s="289"/>
      <c r="S145" s="290"/>
    </row>
    <row r="146" spans="1:19" ht="13.5" customHeight="1" thickBot="1">
      <c r="A146" s="279"/>
      <c r="B146" s="291"/>
      <c r="C146" s="292"/>
      <c r="D146" s="292"/>
      <c r="E146" s="292"/>
      <c r="F146" s="292"/>
      <c r="G146" s="292"/>
      <c r="H146" s="292"/>
      <c r="I146" s="292"/>
      <c r="J146" s="292"/>
      <c r="K146" s="292"/>
      <c r="L146" s="292"/>
      <c r="M146" s="292"/>
      <c r="N146" s="292"/>
      <c r="O146" s="292"/>
      <c r="P146" s="292"/>
      <c r="Q146" s="292"/>
      <c r="R146" s="292"/>
      <c r="S146" s="293"/>
    </row>
    <row r="147" spans="1:19" ht="15" customHeight="1">
      <c r="A147" s="280"/>
      <c r="B147" s="90" t="s">
        <v>180</v>
      </c>
      <c r="C147" s="91"/>
      <c r="D147" s="91"/>
      <c r="E147" s="91"/>
      <c r="F147" s="91"/>
      <c r="G147" s="91"/>
      <c r="H147" s="91"/>
      <c r="I147" s="91"/>
      <c r="J147" s="91"/>
      <c r="K147" s="91"/>
      <c r="L147" s="91"/>
      <c r="M147" s="91"/>
      <c r="N147" s="91"/>
      <c r="O147" s="91"/>
      <c r="P147" s="91"/>
      <c r="Q147" s="91"/>
      <c r="R147" s="91"/>
      <c r="S147" s="92"/>
    </row>
    <row r="148" spans="1:19" ht="19.5" customHeight="1" thickBot="1">
      <c r="A148" s="281"/>
      <c r="B148" s="93"/>
      <c r="C148" s="94"/>
      <c r="D148" s="94"/>
      <c r="E148" s="94"/>
      <c r="F148" s="94"/>
      <c r="G148" s="94"/>
      <c r="H148" s="94"/>
      <c r="I148" s="94"/>
      <c r="J148" s="94"/>
      <c r="K148" s="94"/>
      <c r="L148" s="94"/>
      <c r="M148" s="94"/>
      <c r="N148" s="94"/>
      <c r="O148" s="94"/>
      <c r="P148" s="94"/>
      <c r="Q148" s="94"/>
      <c r="R148" s="94"/>
      <c r="S148" s="95"/>
    </row>
    <row r="149" spans="1:19" ht="18" customHeight="1">
      <c r="A149" s="37"/>
      <c r="B149" s="37"/>
      <c r="C149" s="37"/>
      <c r="D149" s="37"/>
      <c r="E149" s="37"/>
      <c r="F149" s="37"/>
      <c r="G149" s="37"/>
      <c r="H149" s="37"/>
      <c r="I149" s="37"/>
      <c r="J149" s="37"/>
      <c r="K149" s="37"/>
      <c r="L149" s="37"/>
      <c r="M149" s="37"/>
      <c r="N149" s="37"/>
      <c r="O149" s="37"/>
      <c r="P149" s="37"/>
      <c r="Q149" s="37"/>
      <c r="R149" s="37"/>
    </row>
    <row r="150" spans="1:19" ht="18" customHeight="1">
      <c r="A150" s="37"/>
      <c r="B150" s="37"/>
      <c r="C150" s="37"/>
      <c r="D150" s="37"/>
      <c r="E150" s="37"/>
      <c r="F150" s="37"/>
      <c r="G150" s="37"/>
      <c r="H150" s="37"/>
      <c r="I150" s="37"/>
      <c r="J150" s="37"/>
      <c r="K150" s="37"/>
      <c r="L150" s="37"/>
      <c r="M150" s="37"/>
      <c r="N150" s="37"/>
      <c r="O150" s="37"/>
      <c r="P150" s="37"/>
      <c r="Q150" s="37"/>
      <c r="R150" s="37"/>
    </row>
    <row r="151" spans="1:19" ht="18" customHeight="1">
      <c r="B151" s="39" t="s">
        <v>173</v>
      </c>
      <c r="C151" s="37"/>
      <c r="D151" s="37"/>
      <c r="E151" s="37"/>
      <c r="F151" s="37"/>
      <c r="G151" s="37"/>
      <c r="H151" s="37"/>
      <c r="I151" s="37"/>
      <c r="J151" s="44" t="s">
        <v>174</v>
      </c>
      <c r="K151" s="37"/>
      <c r="L151" s="37"/>
      <c r="P151" s="37"/>
      <c r="Q151" s="37"/>
      <c r="S151" s="44" t="s">
        <v>175</v>
      </c>
    </row>
    <row r="152" spans="1:19">
      <c r="B152" s="96" t="s">
        <v>176</v>
      </c>
      <c r="C152" s="37"/>
      <c r="D152" s="37"/>
      <c r="E152" s="37"/>
      <c r="F152" s="37"/>
      <c r="G152" s="37"/>
      <c r="H152" s="37"/>
      <c r="I152" s="37"/>
      <c r="J152" s="44" t="s">
        <v>177</v>
      </c>
      <c r="K152" s="37"/>
      <c r="L152" s="37"/>
      <c r="P152" s="37"/>
      <c r="Q152" s="37"/>
      <c r="S152" s="44" t="s">
        <v>294</v>
      </c>
    </row>
    <row r="153" spans="1:19">
      <c r="A153" s="39"/>
      <c r="B153" s="39"/>
      <c r="C153" s="39"/>
      <c r="D153" s="39"/>
      <c r="E153" s="39"/>
      <c r="F153" s="39"/>
      <c r="G153" s="39"/>
      <c r="H153" s="39"/>
      <c r="I153" s="39"/>
      <c r="J153" s="39"/>
      <c r="K153" s="39"/>
      <c r="L153" s="39"/>
      <c r="M153" s="39"/>
      <c r="N153" s="39"/>
      <c r="O153" s="39"/>
      <c r="P153" s="39"/>
      <c r="Q153" s="39"/>
      <c r="R153" s="39"/>
    </row>
    <row r="154" spans="1:19" ht="15.75">
      <c r="A154" s="38"/>
      <c r="B154" s="38"/>
      <c r="C154" s="38"/>
      <c r="D154" s="38"/>
      <c r="E154" s="38"/>
      <c r="F154" s="38"/>
      <c r="G154" s="38"/>
      <c r="H154" s="38"/>
      <c r="I154" s="38"/>
      <c r="J154" s="38"/>
      <c r="K154" s="38"/>
      <c r="L154" s="38"/>
      <c r="M154" s="38"/>
      <c r="N154" s="38"/>
      <c r="O154" s="38"/>
      <c r="P154" s="38"/>
      <c r="Q154" s="38"/>
      <c r="R154" s="38"/>
    </row>
  </sheetData>
  <mergeCells count="90">
    <mergeCell ref="A147:A148"/>
    <mergeCell ref="A141:A142"/>
    <mergeCell ref="A143:A144"/>
    <mergeCell ref="A145:A146"/>
    <mergeCell ref="A137:A138"/>
    <mergeCell ref="A139:A140"/>
    <mergeCell ref="B137:S138"/>
    <mergeCell ref="B139:S140"/>
    <mergeCell ref="B141:S142"/>
    <mergeCell ref="B145:S146"/>
    <mergeCell ref="A110:A111"/>
    <mergeCell ref="A112:A113"/>
    <mergeCell ref="A114:A115"/>
    <mergeCell ref="B143:G143"/>
    <mergeCell ref="B144:G144"/>
    <mergeCell ref="A106:A107"/>
    <mergeCell ref="A108:A109"/>
    <mergeCell ref="B114:S115"/>
    <mergeCell ref="A100:A101"/>
    <mergeCell ref="A102:A103"/>
    <mergeCell ref="B100:S101"/>
    <mergeCell ref="B104:S105"/>
    <mergeCell ref="B106:S107"/>
    <mergeCell ref="B110:S111"/>
    <mergeCell ref="A90:A91"/>
    <mergeCell ref="A92:A93"/>
    <mergeCell ref="B88:S89"/>
    <mergeCell ref="B92:S93"/>
    <mergeCell ref="A104:A105"/>
    <mergeCell ref="A99:B99"/>
    <mergeCell ref="A86:A87"/>
    <mergeCell ref="A76:A77"/>
    <mergeCell ref="A78:A79"/>
    <mergeCell ref="A80:A81"/>
    <mergeCell ref="A88:A89"/>
    <mergeCell ref="B80:S81"/>
    <mergeCell ref="B84:S85"/>
    <mergeCell ref="B76:S77"/>
    <mergeCell ref="A70:A71"/>
    <mergeCell ref="A72:A73"/>
    <mergeCell ref="A74:A75"/>
    <mergeCell ref="B72:S73"/>
    <mergeCell ref="A84:A85"/>
    <mergeCell ref="A66:A67"/>
    <mergeCell ref="A68:A69"/>
    <mergeCell ref="B70:S71"/>
    <mergeCell ref="B66:S67"/>
    <mergeCell ref="B64:S65"/>
    <mergeCell ref="B68:S69"/>
    <mergeCell ref="A64:A65"/>
    <mergeCell ref="B2:S3"/>
    <mergeCell ref="B4:S5"/>
    <mergeCell ref="B6:S7"/>
    <mergeCell ref="B30:S31"/>
    <mergeCell ref="A42:A43"/>
    <mergeCell ref="A30:A31"/>
    <mergeCell ref="A34:A35"/>
    <mergeCell ref="B34:S35"/>
    <mergeCell ref="B38:S39"/>
    <mergeCell ref="B42:S43"/>
    <mergeCell ref="A2:A3"/>
    <mergeCell ref="A4:A5"/>
    <mergeCell ref="N8:P8"/>
    <mergeCell ref="Q8:Q9"/>
    <mergeCell ref="R8:R9"/>
    <mergeCell ref="S8:S9"/>
    <mergeCell ref="A6:A7"/>
    <mergeCell ref="B46:S47"/>
    <mergeCell ref="B50:S51"/>
    <mergeCell ref="A8:A9"/>
    <mergeCell ref="B8:B9"/>
    <mergeCell ref="C8:C9"/>
    <mergeCell ref="D8:F8"/>
    <mergeCell ref="G8:G9"/>
    <mergeCell ref="H8:J8"/>
    <mergeCell ref="K8:K9"/>
    <mergeCell ref="L8:L9"/>
    <mergeCell ref="M8:M9"/>
    <mergeCell ref="A26:B26"/>
    <mergeCell ref="A50:A51"/>
    <mergeCell ref="A46:A47"/>
    <mergeCell ref="A38:A39"/>
    <mergeCell ref="A58:A59"/>
    <mergeCell ref="A60:A61"/>
    <mergeCell ref="A62:A63"/>
    <mergeCell ref="A54:A55"/>
    <mergeCell ref="B62:S63"/>
    <mergeCell ref="B58:S59"/>
    <mergeCell ref="B60:S61"/>
    <mergeCell ref="B54:S55"/>
  </mergeCells>
  <pageMargins left="0.7" right="0.7" top="0.43" bottom="0.49" header="0.23" footer="0.3"/>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topLeftCell="A4" zoomScaleNormal="100" workbookViewId="0">
      <selection activeCell="A3" sqref="A3:S21"/>
    </sheetView>
  </sheetViews>
  <sheetFormatPr defaultRowHeight="12.75"/>
  <cols>
    <col min="1" max="1" width="5.5703125" customWidth="1"/>
    <col min="2" max="2" width="18.85546875" customWidth="1"/>
    <col min="3" max="3" width="12.5703125" customWidth="1"/>
    <col min="4" max="4" width="8.42578125" customWidth="1"/>
    <col min="5" max="5" width="12.28515625" customWidth="1"/>
    <col min="6" max="6" width="14.28515625" customWidth="1"/>
    <col min="7" max="7" width="11.85546875" customWidth="1"/>
    <col min="8" max="8" width="7.85546875" customWidth="1"/>
    <col min="9" max="9" width="10.5703125" customWidth="1"/>
    <col min="10" max="10" width="12.85546875" customWidth="1"/>
    <col min="11" max="11" width="12.140625" customWidth="1"/>
    <col min="12" max="13" width="12.28515625" customWidth="1"/>
    <col min="14" max="14" width="9.5703125" customWidth="1"/>
    <col min="15" max="15" width="11.140625" bestFit="1" customWidth="1"/>
    <col min="16" max="16" width="10.42578125" customWidth="1"/>
    <col min="17" max="17" width="12.42578125" customWidth="1"/>
    <col min="18" max="18" width="12.140625" customWidth="1"/>
    <col min="19" max="19" width="12.85546875" customWidth="1"/>
  </cols>
  <sheetData>
    <row r="1" spans="1:19" ht="18.75" customHeight="1">
      <c r="S1" s="4"/>
    </row>
    <row r="2" spans="1:19" ht="53.25" customHeight="1" thickBot="1">
      <c r="A2" s="343" t="s">
        <v>137</v>
      </c>
      <c r="B2" s="343"/>
      <c r="C2" s="343"/>
      <c r="D2" s="343"/>
      <c r="E2" s="343"/>
      <c r="F2" s="343"/>
      <c r="G2" s="343"/>
      <c r="H2" s="343"/>
      <c r="I2" s="343"/>
      <c r="J2" s="343"/>
      <c r="K2" s="343"/>
      <c r="L2" s="343"/>
      <c r="M2" s="343"/>
      <c r="N2" s="343"/>
      <c r="O2" s="343"/>
      <c r="P2" s="343"/>
      <c r="Q2" s="343"/>
      <c r="R2" s="343"/>
      <c r="S2" s="343"/>
    </row>
    <row r="3" spans="1:19" ht="12.75" customHeight="1">
      <c r="A3" s="344" t="s">
        <v>0</v>
      </c>
      <c r="B3" s="298" t="s">
        <v>15</v>
      </c>
      <c r="C3" s="298" t="s">
        <v>207</v>
      </c>
      <c r="D3" s="346" t="s">
        <v>138</v>
      </c>
      <c r="E3" s="346"/>
      <c r="F3" s="346"/>
      <c r="G3" s="298" t="s">
        <v>28</v>
      </c>
      <c r="H3" s="346" t="s">
        <v>139</v>
      </c>
      <c r="I3" s="346"/>
      <c r="J3" s="346"/>
      <c r="K3" s="298" t="s">
        <v>29</v>
      </c>
      <c r="L3" s="300" t="s">
        <v>301</v>
      </c>
      <c r="M3" s="302" t="s">
        <v>30</v>
      </c>
      <c r="N3" s="347" t="s">
        <v>31</v>
      </c>
      <c r="O3" s="347"/>
      <c r="P3" s="347"/>
      <c r="Q3" s="321" t="s">
        <v>298</v>
      </c>
      <c r="R3" s="323" t="s">
        <v>296</v>
      </c>
      <c r="S3" s="325" t="s">
        <v>302</v>
      </c>
    </row>
    <row r="4" spans="1:19" ht="63" customHeight="1">
      <c r="A4" s="345"/>
      <c r="B4" s="299"/>
      <c r="C4" s="299"/>
      <c r="D4" s="119" t="s">
        <v>349</v>
      </c>
      <c r="E4" s="26" t="s">
        <v>140</v>
      </c>
      <c r="F4" s="26" t="s">
        <v>141</v>
      </c>
      <c r="G4" s="299"/>
      <c r="H4" s="119" t="s">
        <v>348</v>
      </c>
      <c r="I4" s="26" t="s">
        <v>142</v>
      </c>
      <c r="J4" s="26" t="s">
        <v>141</v>
      </c>
      <c r="K4" s="299"/>
      <c r="L4" s="301"/>
      <c r="M4" s="303"/>
      <c r="N4" s="155" t="s">
        <v>297</v>
      </c>
      <c r="O4" s="156" t="s">
        <v>32</v>
      </c>
      <c r="P4" s="156" t="s">
        <v>295</v>
      </c>
      <c r="Q4" s="322"/>
      <c r="R4" s="324"/>
      <c r="S4" s="326"/>
    </row>
    <row r="5" spans="1:19" s="7" customFormat="1" ht="12" thickBot="1">
      <c r="A5" s="148" t="s">
        <v>16</v>
      </c>
      <c r="B5" s="149" t="s">
        <v>17</v>
      </c>
      <c r="C5" s="149" t="s">
        <v>18</v>
      </c>
      <c r="D5" s="208" t="s">
        <v>19</v>
      </c>
      <c r="E5" s="149" t="s">
        <v>20</v>
      </c>
      <c r="F5" s="149" t="s">
        <v>21</v>
      </c>
      <c r="G5" s="149" t="s">
        <v>22</v>
      </c>
      <c r="H5" s="208" t="s">
        <v>23</v>
      </c>
      <c r="I5" s="149" t="s">
        <v>24</v>
      </c>
      <c r="J5" s="149" t="s">
        <v>25</v>
      </c>
      <c r="K5" s="149" t="s">
        <v>26</v>
      </c>
      <c r="L5" s="152" t="s">
        <v>27</v>
      </c>
      <c r="M5" s="157" t="s">
        <v>33</v>
      </c>
      <c r="N5" s="158" t="s">
        <v>34</v>
      </c>
      <c r="O5" s="159" t="s">
        <v>35</v>
      </c>
      <c r="P5" s="158" t="s">
        <v>36</v>
      </c>
      <c r="Q5" s="159" t="s">
        <v>37</v>
      </c>
      <c r="R5" s="160" t="s">
        <v>54</v>
      </c>
      <c r="S5" s="150" t="s">
        <v>116</v>
      </c>
    </row>
    <row r="6" spans="1:19" ht="29.25" customHeight="1">
      <c r="A6" s="184" t="s">
        <v>110</v>
      </c>
      <c r="B6" s="187" t="s">
        <v>66</v>
      </c>
      <c r="C6" s="161">
        <f>SUM(C7:C8)</f>
        <v>71524.460000000006</v>
      </c>
      <c r="D6" s="162">
        <f t="shared" ref="D6:E6" si="0">SUM(D7:D8)</f>
        <v>0</v>
      </c>
      <c r="E6" s="161">
        <f t="shared" si="0"/>
        <v>0</v>
      </c>
      <c r="F6" s="161">
        <f>SUM(F7:F8)</f>
        <v>0</v>
      </c>
      <c r="G6" s="163">
        <f>G7+G8</f>
        <v>0</v>
      </c>
      <c r="H6" s="162">
        <f>SUM(H7:H8)</f>
        <v>0</v>
      </c>
      <c r="I6" s="161">
        <f t="shared" ref="I6" si="1">SUM(I7:I8)</f>
        <v>0</v>
      </c>
      <c r="J6" s="161">
        <f>SUM(J7:J8)</f>
        <v>0</v>
      </c>
      <c r="K6" s="161">
        <f>K7+K8</f>
        <v>0</v>
      </c>
      <c r="L6" s="164">
        <f>L7+L8</f>
        <v>71524.460000000006</v>
      </c>
      <c r="M6" s="165">
        <f>SUM(M7:M8)</f>
        <v>71524.460000000006</v>
      </c>
      <c r="N6" s="166">
        <f t="shared" ref="N6" si="2">SUM(N7:N8)</f>
        <v>0</v>
      </c>
      <c r="O6" s="161">
        <f>SUM(O7:O8)</f>
        <v>0</v>
      </c>
      <c r="P6" s="161">
        <f>N6+O6</f>
        <v>0</v>
      </c>
      <c r="Q6" s="161">
        <f>Q8+Q7</f>
        <v>0</v>
      </c>
      <c r="R6" s="167">
        <f>SUM(R7:R8)</f>
        <v>71524.460000000006</v>
      </c>
      <c r="S6" s="168">
        <f>L6-R6</f>
        <v>0</v>
      </c>
    </row>
    <row r="7" spans="1:19" ht="24.75" customHeight="1">
      <c r="A7" s="30" t="s">
        <v>98</v>
      </c>
      <c r="B7" s="15" t="s">
        <v>195</v>
      </c>
      <c r="C7" s="12">
        <v>71524.460000000006</v>
      </c>
      <c r="D7" s="105">
        <v>0</v>
      </c>
      <c r="E7" s="12"/>
      <c r="F7" s="12"/>
      <c r="G7" s="163">
        <f>D7+E7+F7</f>
        <v>0</v>
      </c>
      <c r="H7" s="105">
        <v>0</v>
      </c>
      <c r="I7" s="12"/>
      <c r="J7" s="12"/>
      <c r="K7" s="161">
        <f t="shared" ref="K7:K8" si="3">H7+I7+J7</f>
        <v>0</v>
      </c>
      <c r="L7" s="164">
        <f>C7+G7-K7</f>
        <v>71524.460000000006</v>
      </c>
      <c r="M7" s="153">
        <v>71524.460000000006</v>
      </c>
      <c r="N7" s="113"/>
      <c r="O7" s="12"/>
      <c r="P7" s="161">
        <f>N7+O7</f>
        <v>0</v>
      </c>
      <c r="Q7" s="12"/>
      <c r="R7" s="167">
        <f>M7+P7-Q7</f>
        <v>71524.460000000006</v>
      </c>
      <c r="S7" s="168">
        <f>L7-R7</f>
        <v>0</v>
      </c>
    </row>
    <row r="8" spans="1:19" ht="24.75" customHeight="1">
      <c r="A8" s="29" t="s">
        <v>76</v>
      </c>
      <c r="B8" s="49" t="s">
        <v>206</v>
      </c>
      <c r="C8" s="12"/>
      <c r="D8" s="105">
        <v>0</v>
      </c>
      <c r="E8" s="12"/>
      <c r="F8" s="12"/>
      <c r="G8" s="163">
        <f>D8+E8+F8</f>
        <v>0</v>
      </c>
      <c r="H8" s="105">
        <v>0</v>
      </c>
      <c r="I8" s="12"/>
      <c r="J8" s="12"/>
      <c r="K8" s="161">
        <f t="shared" si="3"/>
        <v>0</v>
      </c>
      <c r="L8" s="164">
        <f>C8+G8-K8</f>
        <v>0</v>
      </c>
      <c r="M8" s="153"/>
      <c r="N8" s="113"/>
      <c r="O8" s="12"/>
      <c r="P8" s="161">
        <f>N8+O8</f>
        <v>0</v>
      </c>
      <c r="Q8" s="12"/>
      <c r="R8" s="167">
        <f>M8+P8-Q8</f>
        <v>0</v>
      </c>
      <c r="S8" s="168">
        <f t="shared" ref="S8:S11" si="4">L8-R8</f>
        <v>0</v>
      </c>
    </row>
    <row r="9" spans="1:19" ht="27" customHeight="1">
      <c r="A9" s="184" t="s">
        <v>109</v>
      </c>
      <c r="B9" s="183" t="s">
        <v>291</v>
      </c>
      <c r="C9" s="161">
        <f>C10</f>
        <v>12167768.559999999</v>
      </c>
      <c r="D9" s="162">
        <f t="shared" ref="D9:F9" si="5">D10</f>
        <v>0</v>
      </c>
      <c r="E9" s="161">
        <f t="shared" si="5"/>
        <v>26919.46</v>
      </c>
      <c r="F9" s="161">
        <f t="shared" si="5"/>
        <v>0</v>
      </c>
      <c r="G9" s="163">
        <f t="shared" ref="G9:G21" si="6">D9+E9+F9</f>
        <v>26919.46</v>
      </c>
      <c r="H9" s="162">
        <f t="shared" ref="H9" si="7">H10</f>
        <v>0</v>
      </c>
      <c r="I9" s="161">
        <f t="shared" ref="I9" si="8">I10</f>
        <v>22484.51</v>
      </c>
      <c r="J9" s="161">
        <f t="shared" ref="J9" si="9">J10</f>
        <v>0</v>
      </c>
      <c r="K9" s="161">
        <f>K10</f>
        <v>22484.51</v>
      </c>
      <c r="L9" s="164">
        <f>L10</f>
        <v>12172203.51</v>
      </c>
      <c r="M9" s="165">
        <f t="shared" ref="M9" si="10">M10</f>
        <v>4926020.5599999996</v>
      </c>
      <c r="N9" s="166">
        <f t="shared" ref="N9" si="11">N10</f>
        <v>14787.11</v>
      </c>
      <c r="O9" s="161">
        <f t="shared" ref="O9" si="12">O10</f>
        <v>263252.84999999998</v>
      </c>
      <c r="P9" s="161">
        <f>P10</f>
        <v>278039.96000000002</v>
      </c>
      <c r="Q9" s="161">
        <f>Q10</f>
        <v>22484.51</v>
      </c>
      <c r="R9" s="167">
        <f>R10</f>
        <v>5181576.01</v>
      </c>
      <c r="S9" s="168">
        <f t="shared" si="4"/>
        <v>6990627.5</v>
      </c>
    </row>
    <row r="10" spans="1:19" ht="22.5" customHeight="1">
      <c r="A10" s="185">
        <v>1</v>
      </c>
      <c r="B10" s="186" t="s">
        <v>67</v>
      </c>
      <c r="C10" s="161">
        <f>SUM(C11:C20)</f>
        <v>12167768.559999999</v>
      </c>
      <c r="D10" s="162">
        <f>SUM(D11:D20)</f>
        <v>0</v>
      </c>
      <c r="E10" s="161">
        <f>SUM(E11:E20)</f>
        <v>26919.46</v>
      </c>
      <c r="F10" s="161">
        <f>SUM(F11:F20)</f>
        <v>0</v>
      </c>
      <c r="G10" s="161">
        <f>SUM(G11:G20)</f>
        <v>26919.46</v>
      </c>
      <c r="H10" s="162">
        <f t="shared" ref="H10" si="13">SUM(H11:H20)</f>
        <v>0</v>
      </c>
      <c r="I10" s="161">
        <f>SUM(I11:I20)</f>
        <v>22484.51</v>
      </c>
      <c r="J10" s="161">
        <f>SUM(J11:J20)</f>
        <v>0</v>
      </c>
      <c r="K10" s="161">
        <f>SUM(K11:K20)</f>
        <v>22484.51</v>
      </c>
      <c r="L10" s="164">
        <f t="shared" ref="L10:R10" si="14">SUM(L11:L20)</f>
        <v>12172203.51</v>
      </c>
      <c r="M10" s="165">
        <f t="shared" si="14"/>
        <v>4926020.5599999996</v>
      </c>
      <c r="N10" s="166">
        <f t="shared" si="14"/>
        <v>14787.11</v>
      </c>
      <c r="O10" s="161">
        <f t="shared" si="14"/>
        <v>263252.84999999998</v>
      </c>
      <c r="P10" s="161">
        <f t="shared" si="14"/>
        <v>278039.96000000002</v>
      </c>
      <c r="Q10" s="161">
        <f t="shared" si="14"/>
        <v>22484.51</v>
      </c>
      <c r="R10" s="167">
        <f t="shared" si="14"/>
        <v>5181576.01</v>
      </c>
      <c r="S10" s="168">
        <f t="shared" si="4"/>
        <v>6990627.5</v>
      </c>
    </row>
    <row r="11" spans="1:19" ht="28.5" customHeight="1">
      <c r="A11" s="31" t="s">
        <v>270</v>
      </c>
      <c r="B11" s="15" t="s">
        <v>113</v>
      </c>
      <c r="C11" s="12"/>
      <c r="D11" s="105">
        <v>0</v>
      </c>
      <c r="E11" s="12"/>
      <c r="F11" s="12"/>
      <c r="G11" s="163">
        <f>D11+E11+F11</f>
        <v>0</v>
      </c>
      <c r="H11" s="105">
        <v>0</v>
      </c>
      <c r="I11" s="12"/>
      <c r="J11" s="12"/>
      <c r="K11" s="161">
        <f t="shared" ref="K11:K20" si="15">H11+I11+J11</f>
        <v>0</v>
      </c>
      <c r="L11" s="164">
        <f>C11+G11-K11</f>
        <v>0</v>
      </c>
      <c r="M11" s="153"/>
      <c r="N11" s="113"/>
      <c r="O11" s="12"/>
      <c r="P11" s="161">
        <f>N11+O11</f>
        <v>0</v>
      </c>
      <c r="Q11" s="12"/>
      <c r="R11" s="167">
        <f>M11+P11-Q11</f>
        <v>0</v>
      </c>
      <c r="S11" s="168">
        <f t="shared" si="4"/>
        <v>0</v>
      </c>
    </row>
    <row r="12" spans="1:19" ht="24" customHeight="1">
      <c r="A12" s="31" t="s">
        <v>198</v>
      </c>
      <c r="B12" s="15" t="s">
        <v>196</v>
      </c>
      <c r="C12" s="12">
        <v>10569559.119999999</v>
      </c>
      <c r="D12" s="105">
        <v>0</v>
      </c>
      <c r="E12" s="12"/>
      <c r="F12" s="12"/>
      <c r="G12" s="163">
        <f t="shared" ref="G12:G20" si="16">D12+E12+F12</f>
        <v>0</v>
      </c>
      <c r="H12" s="105">
        <v>0</v>
      </c>
      <c r="I12" s="12"/>
      <c r="J12" s="12"/>
      <c r="K12" s="161">
        <f t="shared" si="15"/>
        <v>0</v>
      </c>
      <c r="L12" s="164">
        <f>C12+G12-K12</f>
        <v>10569559.119999999</v>
      </c>
      <c r="M12" s="153">
        <v>3343285.69</v>
      </c>
      <c r="N12" s="113"/>
      <c r="O12" s="12">
        <v>259827.56</v>
      </c>
      <c r="P12" s="161">
        <f>N12+O12</f>
        <v>259827.56</v>
      </c>
      <c r="Q12" s="12"/>
      <c r="R12" s="167">
        <f>M12+P12-Q12</f>
        <v>3603113.25</v>
      </c>
      <c r="S12" s="168">
        <f t="shared" ref="S12:S19" si="17">L12-R12</f>
        <v>6966445.8699999992</v>
      </c>
    </row>
    <row r="13" spans="1:19" ht="22.5">
      <c r="A13" s="31" t="s">
        <v>153</v>
      </c>
      <c r="B13" s="46" t="s">
        <v>197</v>
      </c>
      <c r="C13" s="12"/>
      <c r="D13" s="105">
        <v>0</v>
      </c>
      <c r="E13" s="12"/>
      <c r="F13" s="12"/>
      <c r="G13" s="163">
        <f t="shared" si="16"/>
        <v>0</v>
      </c>
      <c r="H13" s="105">
        <v>0</v>
      </c>
      <c r="I13" s="12"/>
      <c r="J13" s="12"/>
      <c r="K13" s="161">
        <f>H13+I13+J13</f>
        <v>0</v>
      </c>
      <c r="L13" s="164">
        <f>C13+G13-K13</f>
        <v>0</v>
      </c>
      <c r="M13" s="153"/>
      <c r="N13" s="113"/>
      <c r="O13" s="12"/>
      <c r="P13" s="161">
        <f>N13+O13</f>
        <v>0</v>
      </c>
      <c r="Q13" s="12"/>
      <c r="R13" s="167">
        <f t="shared" ref="R13:R20" si="18">M13+P13-Q13</f>
        <v>0</v>
      </c>
      <c r="S13" s="168">
        <f t="shared" si="17"/>
        <v>0</v>
      </c>
    </row>
    <row r="14" spans="1:19" ht="24">
      <c r="A14" s="32" t="s">
        <v>59</v>
      </c>
      <c r="B14" s="49" t="s">
        <v>204</v>
      </c>
      <c r="C14" s="12"/>
      <c r="D14" s="105">
        <v>0</v>
      </c>
      <c r="E14" s="12"/>
      <c r="F14" s="12"/>
      <c r="G14" s="163">
        <f t="shared" si="16"/>
        <v>0</v>
      </c>
      <c r="H14" s="105">
        <v>0</v>
      </c>
      <c r="I14" s="12"/>
      <c r="J14" s="12"/>
      <c r="K14" s="161">
        <f t="shared" si="15"/>
        <v>0</v>
      </c>
      <c r="L14" s="164">
        <f>C14+G14-K14</f>
        <v>0</v>
      </c>
      <c r="M14" s="153"/>
      <c r="N14" s="113"/>
      <c r="O14" s="12"/>
      <c r="P14" s="161">
        <f>N14+O14</f>
        <v>0</v>
      </c>
      <c r="Q14" s="12"/>
      <c r="R14" s="167">
        <f t="shared" si="18"/>
        <v>0</v>
      </c>
      <c r="S14" s="168">
        <f t="shared" si="17"/>
        <v>0</v>
      </c>
    </row>
    <row r="15" spans="1:19" ht="28.5" customHeight="1">
      <c r="A15" s="32" t="s">
        <v>70</v>
      </c>
      <c r="B15" s="49" t="s">
        <v>208</v>
      </c>
      <c r="C15" s="12">
        <v>185922.4</v>
      </c>
      <c r="D15" s="105">
        <v>0</v>
      </c>
      <c r="E15" s="12"/>
      <c r="F15" s="12"/>
      <c r="G15" s="163">
        <f t="shared" si="16"/>
        <v>0</v>
      </c>
      <c r="H15" s="105">
        <v>0</v>
      </c>
      <c r="I15" s="12"/>
      <c r="J15" s="12"/>
      <c r="K15" s="161">
        <f t="shared" si="15"/>
        <v>0</v>
      </c>
      <c r="L15" s="164">
        <f t="shared" ref="L15:L20" si="19">C15+G15-K15</f>
        <v>185922.4</v>
      </c>
      <c r="M15" s="153">
        <v>172012.73</v>
      </c>
      <c r="N15" s="113"/>
      <c r="O15" s="12">
        <v>2202.09</v>
      </c>
      <c r="P15" s="161">
        <f>N15+O15</f>
        <v>2202.09</v>
      </c>
      <c r="Q15" s="12"/>
      <c r="R15" s="167">
        <f t="shared" si="18"/>
        <v>174214.82</v>
      </c>
      <c r="S15" s="168">
        <f t="shared" si="17"/>
        <v>11707.579999999987</v>
      </c>
    </row>
    <row r="16" spans="1:19" ht="28.5" customHeight="1">
      <c r="A16" s="32" t="s">
        <v>62</v>
      </c>
      <c r="B16" s="49" t="s">
        <v>209</v>
      </c>
      <c r="C16" s="12"/>
      <c r="D16" s="105">
        <v>0</v>
      </c>
      <c r="E16" s="12"/>
      <c r="F16" s="12"/>
      <c r="G16" s="163">
        <f t="shared" si="16"/>
        <v>0</v>
      </c>
      <c r="H16" s="105">
        <v>0</v>
      </c>
      <c r="I16" s="12"/>
      <c r="J16" s="12"/>
      <c r="K16" s="161">
        <f t="shared" si="15"/>
        <v>0</v>
      </c>
      <c r="L16" s="164">
        <f t="shared" si="19"/>
        <v>0</v>
      </c>
      <c r="M16" s="153"/>
      <c r="N16" s="113"/>
      <c r="O16" s="12"/>
      <c r="P16" s="161">
        <f t="shared" ref="P16:P20" si="20">N16+O16</f>
        <v>0</v>
      </c>
      <c r="Q16" s="12"/>
      <c r="R16" s="167">
        <f t="shared" si="18"/>
        <v>0</v>
      </c>
      <c r="S16" s="168">
        <f t="shared" si="17"/>
        <v>0</v>
      </c>
    </row>
    <row r="17" spans="1:19" s="8" customFormat="1" ht="23.25" customHeight="1">
      <c r="A17" s="31" t="s">
        <v>203</v>
      </c>
      <c r="B17" s="15" t="s">
        <v>205</v>
      </c>
      <c r="C17" s="66"/>
      <c r="D17" s="106">
        <v>0</v>
      </c>
      <c r="E17" s="66"/>
      <c r="F17" s="66"/>
      <c r="G17" s="163">
        <f t="shared" si="16"/>
        <v>0</v>
      </c>
      <c r="H17" s="106">
        <v>0</v>
      </c>
      <c r="I17" s="66"/>
      <c r="J17" s="66"/>
      <c r="K17" s="170">
        <f t="shared" si="15"/>
        <v>0</v>
      </c>
      <c r="L17" s="164">
        <f t="shared" si="19"/>
        <v>0</v>
      </c>
      <c r="M17" s="154"/>
      <c r="N17" s="114"/>
      <c r="O17" s="66"/>
      <c r="P17" s="161">
        <f t="shared" si="20"/>
        <v>0</v>
      </c>
      <c r="Q17" s="12"/>
      <c r="R17" s="167">
        <f t="shared" si="18"/>
        <v>0</v>
      </c>
      <c r="S17" s="168">
        <f t="shared" si="17"/>
        <v>0</v>
      </c>
    </row>
    <row r="18" spans="1:19" ht="27.75" customHeight="1">
      <c r="A18" s="31" t="s">
        <v>199</v>
      </c>
      <c r="B18" s="15" t="s">
        <v>69</v>
      </c>
      <c r="C18" s="12">
        <v>41590</v>
      </c>
      <c r="D18" s="105">
        <v>0</v>
      </c>
      <c r="E18" s="12"/>
      <c r="F18" s="12"/>
      <c r="G18" s="163">
        <f t="shared" si="16"/>
        <v>0</v>
      </c>
      <c r="H18" s="105">
        <v>0</v>
      </c>
      <c r="I18" s="12"/>
      <c r="J18" s="12"/>
      <c r="K18" s="161">
        <f t="shared" si="15"/>
        <v>0</v>
      </c>
      <c r="L18" s="164">
        <f t="shared" si="19"/>
        <v>41590</v>
      </c>
      <c r="M18" s="153">
        <v>41590</v>
      </c>
      <c r="N18" s="113"/>
      <c r="O18" s="12"/>
      <c r="P18" s="161">
        <f t="shared" si="20"/>
        <v>0</v>
      </c>
      <c r="Q18" s="12"/>
      <c r="R18" s="167">
        <f t="shared" si="18"/>
        <v>41590</v>
      </c>
      <c r="S18" s="168">
        <f t="shared" si="17"/>
        <v>0</v>
      </c>
    </row>
    <row r="19" spans="1:19" ht="27.75" customHeight="1">
      <c r="A19" s="31" t="s">
        <v>200</v>
      </c>
      <c r="B19" s="25" t="s">
        <v>114</v>
      </c>
      <c r="C19" s="12">
        <v>1370697.04</v>
      </c>
      <c r="D19" s="105">
        <v>0</v>
      </c>
      <c r="E19" s="12">
        <v>26919.46</v>
      </c>
      <c r="F19" s="12"/>
      <c r="G19" s="163">
        <f t="shared" si="16"/>
        <v>26919.46</v>
      </c>
      <c r="H19" s="105">
        <v>0</v>
      </c>
      <c r="I19" s="12">
        <v>22484.51</v>
      </c>
      <c r="J19" s="12"/>
      <c r="K19" s="161">
        <f t="shared" si="15"/>
        <v>22484.51</v>
      </c>
      <c r="L19" s="164">
        <f t="shared" si="19"/>
        <v>1375131.99</v>
      </c>
      <c r="M19" s="153">
        <v>1369132.14</v>
      </c>
      <c r="N19" s="113">
        <v>14787.11</v>
      </c>
      <c r="O19" s="12">
        <v>1223.2</v>
      </c>
      <c r="P19" s="161">
        <f t="shared" si="20"/>
        <v>16010.310000000001</v>
      </c>
      <c r="Q19" s="12">
        <v>22484.51</v>
      </c>
      <c r="R19" s="167">
        <f t="shared" si="18"/>
        <v>1362657.94</v>
      </c>
      <c r="S19" s="168">
        <f t="shared" si="17"/>
        <v>12474.050000000047</v>
      </c>
    </row>
    <row r="20" spans="1:19" ht="27.75" customHeight="1">
      <c r="A20" s="31" t="s">
        <v>201</v>
      </c>
      <c r="B20" s="25" t="s">
        <v>202</v>
      </c>
      <c r="C20" s="12"/>
      <c r="D20" s="105">
        <v>0</v>
      </c>
      <c r="E20" s="12"/>
      <c r="F20" s="12"/>
      <c r="G20" s="163">
        <f t="shared" si="16"/>
        <v>0</v>
      </c>
      <c r="H20" s="105">
        <v>0</v>
      </c>
      <c r="I20" s="12"/>
      <c r="J20" s="12"/>
      <c r="K20" s="161">
        <f t="shared" si="15"/>
        <v>0</v>
      </c>
      <c r="L20" s="164">
        <f t="shared" si="19"/>
        <v>0</v>
      </c>
      <c r="M20" s="153"/>
      <c r="N20" s="113"/>
      <c r="O20" s="12"/>
      <c r="P20" s="161">
        <f t="shared" si="20"/>
        <v>0</v>
      </c>
      <c r="Q20" s="12"/>
      <c r="R20" s="167">
        <f t="shared" si="18"/>
        <v>0</v>
      </c>
      <c r="S20" s="168">
        <f>L20-R20</f>
        <v>0</v>
      </c>
    </row>
    <row r="21" spans="1:19" s="8" customFormat="1" ht="30" customHeight="1" thickBot="1">
      <c r="A21" s="304" t="s">
        <v>130</v>
      </c>
      <c r="B21" s="305"/>
      <c r="C21" s="169">
        <f>C6+C9</f>
        <v>12239293.02</v>
      </c>
      <c r="D21" s="172">
        <f>D6+D9</f>
        <v>0</v>
      </c>
      <c r="E21" s="169">
        <f>E6+E9</f>
        <v>26919.46</v>
      </c>
      <c r="F21" s="169">
        <f>F6+F9</f>
        <v>0</v>
      </c>
      <c r="G21" s="169">
        <f t="shared" si="6"/>
        <v>26919.46</v>
      </c>
      <c r="H21" s="172">
        <f t="shared" ref="H21:N21" si="21">H6+H9</f>
        <v>0</v>
      </c>
      <c r="I21" s="169">
        <f t="shared" si="21"/>
        <v>22484.51</v>
      </c>
      <c r="J21" s="169">
        <f t="shared" si="21"/>
        <v>0</v>
      </c>
      <c r="K21" s="169">
        <f>K6+K9</f>
        <v>22484.51</v>
      </c>
      <c r="L21" s="171">
        <f>L6+L9</f>
        <v>12243727.970000001</v>
      </c>
      <c r="M21" s="173">
        <f t="shared" si="21"/>
        <v>4997545.0199999996</v>
      </c>
      <c r="N21" s="174">
        <f t="shared" si="21"/>
        <v>14787.11</v>
      </c>
      <c r="O21" s="169">
        <f>O6+O9</f>
        <v>263252.84999999998</v>
      </c>
      <c r="P21" s="169">
        <f>P6+P9</f>
        <v>278039.96000000002</v>
      </c>
      <c r="Q21" s="169">
        <f>Q6+Q9</f>
        <v>22484.51</v>
      </c>
      <c r="R21" s="175">
        <f>R6+R9</f>
        <v>5253100.47</v>
      </c>
      <c r="S21" s="176">
        <f>L21-R21</f>
        <v>6990627.5000000009</v>
      </c>
    </row>
    <row r="24" spans="1:19">
      <c r="A24" s="14" t="s">
        <v>3</v>
      </c>
      <c r="B24" s="14"/>
      <c r="C24" s="14"/>
      <c r="D24" s="14"/>
      <c r="F24" s="14"/>
      <c r="Q24" s="2"/>
    </row>
    <row r="25" spans="1:19">
      <c r="A25" s="14"/>
      <c r="B25" s="14"/>
      <c r="C25" s="14"/>
      <c r="D25" s="14"/>
      <c r="F25" s="14"/>
      <c r="Q25" s="2"/>
    </row>
    <row r="26" spans="1:19">
      <c r="A26" s="14"/>
      <c r="B26" s="14"/>
      <c r="C26" s="14"/>
      <c r="D26" s="14"/>
      <c r="F26" s="14"/>
    </row>
    <row r="27" spans="1:19" ht="14.25">
      <c r="A27" s="2" t="s">
        <v>350</v>
      </c>
      <c r="Q27" s="5"/>
    </row>
    <row r="28" spans="1:19">
      <c r="A28" s="207" t="s">
        <v>364</v>
      </c>
      <c r="B28" s="207"/>
      <c r="C28" s="207"/>
      <c r="D28" s="207"/>
      <c r="E28" s="207"/>
      <c r="F28" s="207"/>
      <c r="G28" s="207"/>
      <c r="H28" s="207"/>
      <c r="I28" s="206"/>
      <c r="J28" s="206"/>
    </row>
    <row r="29" spans="1:19">
      <c r="A29" s="2" t="s">
        <v>365</v>
      </c>
    </row>
  </sheetData>
  <mergeCells count="15">
    <mergeCell ref="A2:S2"/>
    <mergeCell ref="A21:B21"/>
    <mergeCell ref="S3:S4"/>
    <mergeCell ref="B3:B4"/>
    <mergeCell ref="C3:C4"/>
    <mergeCell ref="A3:A4"/>
    <mergeCell ref="D3:F3"/>
    <mergeCell ref="H3:J3"/>
    <mergeCell ref="G3:G4"/>
    <mergeCell ref="K3:K4"/>
    <mergeCell ref="M3:M4"/>
    <mergeCell ref="N3:P3"/>
    <mergeCell ref="Q3:Q4"/>
    <mergeCell ref="R3:R4"/>
    <mergeCell ref="L3:L4"/>
  </mergeCells>
  <pageMargins left="0.38" right="0.42" top="0.75" bottom="0.75" header="0.3" footer="0.3"/>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5"/>
  <sheetViews>
    <sheetView zoomScale="110" zoomScaleNormal="110" workbookViewId="0">
      <selection activeCell="A6" sqref="A6"/>
    </sheetView>
  </sheetViews>
  <sheetFormatPr defaultRowHeight="12.75"/>
  <cols>
    <col min="1" max="1" width="4.85546875" customWidth="1"/>
    <col min="2" max="2" width="27.7109375" customWidth="1"/>
    <col min="3" max="3" width="15.140625" customWidth="1"/>
    <col min="4" max="6" width="11.7109375" customWidth="1"/>
    <col min="7" max="7" width="13.7109375" customWidth="1"/>
    <col min="8" max="8" width="12.42578125" customWidth="1"/>
  </cols>
  <sheetData>
    <row r="2" spans="1:8" ht="36.75" customHeight="1">
      <c r="A2" s="348" t="s">
        <v>210</v>
      </c>
      <c r="B2" s="348"/>
      <c r="C2" s="348"/>
      <c r="D2" s="348"/>
      <c r="E2" s="348"/>
      <c r="F2" s="348"/>
      <c r="G2" s="348"/>
      <c r="H2" s="348"/>
    </row>
    <row r="3" spans="1:8" s="8" customFormat="1" ht="33.75" customHeight="1">
      <c r="A3" s="181" t="s">
        <v>39</v>
      </c>
      <c r="B3" s="107" t="s">
        <v>55</v>
      </c>
      <c r="C3" s="108" t="s">
        <v>351</v>
      </c>
      <c r="D3" s="151" t="s">
        <v>225</v>
      </c>
      <c r="E3" s="108" t="s">
        <v>79</v>
      </c>
      <c r="F3" s="151" t="s">
        <v>225</v>
      </c>
      <c r="G3" s="108" t="s">
        <v>307</v>
      </c>
      <c r="H3" s="151" t="s">
        <v>225</v>
      </c>
    </row>
    <row r="4" spans="1:8" s="8" customFormat="1" ht="11.25" customHeight="1" thickBot="1">
      <c r="A4" s="109" t="s">
        <v>16</v>
      </c>
      <c r="B4" s="110" t="s">
        <v>17</v>
      </c>
      <c r="C4" s="110" t="s">
        <v>18</v>
      </c>
      <c r="D4" s="110" t="s">
        <v>19</v>
      </c>
      <c r="E4" s="110" t="s">
        <v>20</v>
      </c>
      <c r="F4" s="110" t="s">
        <v>21</v>
      </c>
      <c r="G4" s="109" t="s">
        <v>22</v>
      </c>
      <c r="H4" s="110" t="s">
        <v>23</v>
      </c>
    </row>
    <row r="5" spans="1:8" s="8" customFormat="1" ht="16.5" customHeight="1">
      <c r="A5" s="121" t="s">
        <v>57</v>
      </c>
      <c r="B5" s="112" t="s">
        <v>56</v>
      </c>
      <c r="C5" s="114"/>
      <c r="D5" s="114"/>
      <c r="E5" s="114"/>
      <c r="F5" s="114"/>
      <c r="G5" s="114">
        <f>C5-E5</f>
        <v>0</v>
      </c>
      <c r="H5" s="114"/>
    </row>
    <row r="6" spans="1:8" s="8" customFormat="1" ht="22.5">
      <c r="A6" s="111" t="s">
        <v>58</v>
      </c>
      <c r="B6" s="112" t="s">
        <v>65</v>
      </c>
      <c r="C6" s="114"/>
      <c r="D6" s="114"/>
      <c r="E6" s="114"/>
      <c r="F6" s="114"/>
      <c r="G6" s="114">
        <f>C6-E6</f>
        <v>0</v>
      </c>
      <c r="H6" s="114"/>
    </row>
    <row r="7" spans="1:8" s="8" customFormat="1" ht="20.25" customHeight="1">
      <c r="A7" s="121" t="s">
        <v>59</v>
      </c>
      <c r="B7" s="112" t="s">
        <v>64</v>
      </c>
      <c r="C7" s="114"/>
      <c r="D7" s="114"/>
      <c r="E7" s="114"/>
      <c r="F7" s="114"/>
      <c r="G7" s="114">
        <f>C7-E7</f>
        <v>0</v>
      </c>
      <c r="H7" s="114"/>
    </row>
    <row r="8" spans="1:8" s="8" customFormat="1" ht="17.25" customHeight="1">
      <c r="A8" s="121" t="s">
        <v>61</v>
      </c>
      <c r="B8" s="112" t="s">
        <v>60</v>
      </c>
      <c r="C8" s="114"/>
      <c r="D8" s="114"/>
      <c r="E8" s="114"/>
      <c r="F8" s="114"/>
      <c r="G8" s="114">
        <f>C8-E8</f>
        <v>0</v>
      </c>
      <c r="H8" s="114"/>
    </row>
    <row r="9" spans="1:8" s="8" customFormat="1" ht="22.5" customHeight="1">
      <c r="A9" s="121" t="s">
        <v>62</v>
      </c>
      <c r="B9" s="112" t="s">
        <v>63</v>
      </c>
      <c r="C9" s="114"/>
      <c r="D9" s="114"/>
      <c r="E9" s="114"/>
      <c r="F9" s="114"/>
      <c r="G9" s="114">
        <f>C9-E9</f>
        <v>0</v>
      </c>
      <c r="H9" s="114"/>
    </row>
    <row r="10" spans="1:8" s="28" customFormat="1" ht="19.5" customHeight="1">
      <c r="A10" s="329" t="s">
        <v>143</v>
      </c>
      <c r="B10" s="330"/>
      <c r="C10" s="115">
        <f>SUM(C5:C9)</f>
        <v>0</v>
      </c>
      <c r="D10" s="115">
        <f>SUM(D5:D9)</f>
        <v>0</v>
      </c>
      <c r="E10" s="115">
        <f>SUM(E5:E9)</f>
        <v>0</v>
      </c>
      <c r="F10" s="115">
        <f t="shared" ref="F10:G10" si="0">SUM(F5:F9)</f>
        <v>0</v>
      </c>
      <c r="G10" s="115">
        <f t="shared" si="0"/>
        <v>0</v>
      </c>
      <c r="H10" s="115">
        <f>SUM(H5:H9)</f>
        <v>0</v>
      </c>
    </row>
    <row r="11" spans="1:8" s="28" customFormat="1" ht="19.5" customHeight="1">
      <c r="A11" s="69"/>
      <c r="B11" s="69"/>
      <c r="C11" s="70"/>
      <c r="D11" s="70"/>
      <c r="E11" s="70"/>
      <c r="F11" s="70"/>
      <c r="G11" s="70"/>
      <c r="H11" s="70"/>
    </row>
    <row r="12" spans="1:8">
      <c r="A12" s="14" t="s">
        <v>3</v>
      </c>
    </row>
    <row r="14" spans="1:8" ht="23.25" customHeight="1">
      <c r="A14" s="207" t="s">
        <v>282</v>
      </c>
      <c r="B14" s="207"/>
      <c r="C14" s="207"/>
      <c r="D14" s="207"/>
      <c r="E14" s="207"/>
      <c r="F14" s="207"/>
      <c r="G14" s="207"/>
      <c r="H14" s="207"/>
    </row>
    <row r="15" spans="1:8">
      <c r="A15" s="11"/>
      <c r="B15" s="11"/>
    </row>
  </sheetData>
  <mergeCells count="2">
    <mergeCell ref="A10:B10"/>
    <mergeCell ref="A2:H2"/>
  </mergeCells>
  <pageMargins left="0.7" right="0.7" top="0.75" bottom="0.75" header="0.3" footer="0.3"/>
  <pageSetup paperSize="9" scale="8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zoomScaleNormal="100" workbookViewId="0">
      <selection activeCell="B6" sqref="B6"/>
    </sheetView>
  </sheetViews>
  <sheetFormatPr defaultRowHeight="12.75"/>
  <cols>
    <col min="1" max="1" width="4.42578125" customWidth="1"/>
    <col min="2" max="2" width="31.5703125" customWidth="1"/>
    <col min="3" max="3" width="20.7109375" customWidth="1"/>
    <col min="4" max="4" width="19.85546875" customWidth="1"/>
    <col min="5" max="5" width="21.5703125" customWidth="1"/>
    <col min="6" max="6" width="21.7109375" customWidth="1"/>
  </cols>
  <sheetData>
    <row r="1" spans="1:6" ht="41.25" customHeight="1">
      <c r="A1" s="349" t="s">
        <v>115</v>
      </c>
      <c r="B1" s="349"/>
      <c r="C1" s="349"/>
      <c r="D1" s="349"/>
      <c r="E1" s="349"/>
      <c r="F1" s="349"/>
    </row>
    <row r="2" spans="1:6" ht="23.25" customHeight="1">
      <c r="A2" s="108" t="s">
        <v>0</v>
      </c>
      <c r="B2" s="108" t="s">
        <v>41</v>
      </c>
      <c r="C2" s="108" t="s">
        <v>352</v>
      </c>
      <c r="D2" s="108" t="s">
        <v>47</v>
      </c>
      <c r="E2" s="108" t="s">
        <v>48</v>
      </c>
      <c r="F2" s="108" t="s">
        <v>353</v>
      </c>
    </row>
    <row r="3" spans="1:6" s="8" customFormat="1" ht="22.5" customHeight="1">
      <c r="A3" s="116" t="s">
        <v>98</v>
      </c>
      <c r="B3" s="247" t="s">
        <v>66</v>
      </c>
      <c r="C3" s="66"/>
      <c r="D3" s="66"/>
      <c r="E3" s="66"/>
      <c r="F3" s="170">
        <f>C3+D3-E3</f>
        <v>0</v>
      </c>
    </row>
    <row r="4" spans="1:6" s="8" customFormat="1" ht="23.25" customHeight="1">
      <c r="A4" s="116" t="s">
        <v>76</v>
      </c>
      <c r="B4" s="248" t="s">
        <v>67</v>
      </c>
      <c r="C4" s="66"/>
      <c r="D4" s="66"/>
      <c r="E4" s="66"/>
      <c r="F4" s="170">
        <f t="shared" ref="F4:F10" si="0">C4+D4-E4</f>
        <v>0</v>
      </c>
    </row>
    <row r="5" spans="1:6" s="8" customFormat="1" ht="23.25" customHeight="1">
      <c r="A5" s="117" t="s">
        <v>78</v>
      </c>
      <c r="B5" s="249" t="s">
        <v>71</v>
      </c>
      <c r="C5" s="66"/>
      <c r="D5" s="66"/>
      <c r="E5" s="66"/>
      <c r="F5" s="170">
        <f t="shared" si="0"/>
        <v>0</v>
      </c>
    </row>
    <row r="6" spans="1:6" s="8" customFormat="1" ht="23.25" customHeight="1">
      <c r="A6" s="117" t="s">
        <v>99</v>
      </c>
      <c r="B6" s="249" t="s">
        <v>72</v>
      </c>
      <c r="C6" s="66"/>
      <c r="D6" s="66"/>
      <c r="E6" s="66"/>
      <c r="F6" s="170">
        <f t="shared" si="0"/>
        <v>0</v>
      </c>
    </row>
    <row r="7" spans="1:6" s="8" customFormat="1" ht="23.25" customHeight="1">
      <c r="A7" s="117" t="s">
        <v>100</v>
      </c>
      <c r="B7" s="249" t="s">
        <v>73</v>
      </c>
      <c r="C7" s="170">
        <f>C8+C9+C10</f>
        <v>0</v>
      </c>
      <c r="D7" s="170">
        <f t="shared" ref="D7:E7" si="1">D8+D9+D10</f>
        <v>0</v>
      </c>
      <c r="E7" s="170">
        <f t="shared" si="1"/>
        <v>0</v>
      </c>
      <c r="F7" s="170">
        <f t="shared" si="0"/>
        <v>0</v>
      </c>
    </row>
    <row r="8" spans="1:6" s="8" customFormat="1" ht="23.25" customHeight="1">
      <c r="A8" s="118" t="s">
        <v>211</v>
      </c>
      <c r="B8" s="250" t="s">
        <v>74</v>
      </c>
      <c r="C8" s="66"/>
      <c r="D8" s="66"/>
      <c r="E8" s="66"/>
      <c r="F8" s="170">
        <f t="shared" si="0"/>
        <v>0</v>
      </c>
    </row>
    <row r="9" spans="1:6" s="8" customFormat="1" ht="23.25" customHeight="1">
      <c r="A9" s="118" t="s">
        <v>212</v>
      </c>
      <c r="B9" s="251" t="s">
        <v>75</v>
      </c>
      <c r="C9" s="66"/>
      <c r="D9" s="66"/>
      <c r="E9" s="66"/>
      <c r="F9" s="170">
        <f t="shared" si="0"/>
        <v>0</v>
      </c>
    </row>
    <row r="10" spans="1:6" s="8" customFormat="1" ht="30.75" customHeight="1">
      <c r="A10" s="118" t="s">
        <v>213</v>
      </c>
      <c r="B10" s="251" t="s">
        <v>77</v>
      </c>
      <c r="C10" s="66"/>
      <c r="D10" s="66"/>
      <c r="E10" s="66"/>
      <c r="F10" s="170">
        <f t="shared" si="0"/>
        <v>0</v>
      </c>
    </row>
    <row r="11" spans="1:6">
      <c r="A11" s="51"/>
      <c r="B11" s="52"/>
      <c r="C11" s="53"/>
      <c r="D11" s="53"/>
      <c r="E11" s="53"/>
      <c r="F11" s="53"/>
    </row>
    <row r="12" spans="1:6">
      <c r="A12" s="14" t="s">
        <v>3</v>
      </c>
    </row>
    <row r="13" spans="1:6">
      <c r="B13" s="14"/>
      <c r="C13" s="14"/>
      <c r="D13" s="14"/>
      <c r="E13" s="14"/>
      <c r="F13" s="14"/>
    </row>
    <row r="16" spans="1:6" ht="34.5" customHeight="1">
      <c r="A16" s="350" t="s">
        <v>363</v>
      </c>
      <c r="B16" s="350"/>
      <c r="C16" s="350"/>
      <c r="D16" s="350"/>
      <c r="E16" s="350"/>
      <c r="F16" s="350"/>
    </row>
  </sheetData>
  <mergeCells count="2">
    <mergeCell ref="A1:F1"/>
    <mergeCell ref="A16:F16"/>
  </mergeCells>
  <pageMargins left="0.7" right="0.7" top="0.75" bottom="0.75" header="0.3" footer="0.3"/>
  <pageSetup paperSize="9" scale="7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zoomScale="106" zoomScaleNormal="106" workbookViewId="0">
      <selection activeCell="A19" sqref="A19:G19"/>
    </sheetView>
  </sheetViews>
  <sheetFormatPr defaultRowHeight="12.75"/>
  <cols>
    <col min="1" max="1" width="3.85546875" customWidth="1"/>
    <col min="2" max="2" width="20.5703125" customWidth="1"/>
    <col min="3" max="3" width="15.85546875" customWidth="1"/>
    <col min="4" max="4" width="14.42578125" customWidth="1"/>
    <col min="5" max="5" width="14.85546875" customWidth="1"/>
    <col min="6" max="6" width="13.5703125" customWidth="1"/>
    <col min="7" max="7" width="17.7109375" customWidth="1"/>
  </cols>
  <sheetData>
    <row r="1" spans="1:7" s="8" customFormat="1" ht="21.75" customHeight="1">
      <c r="A1" s="210" t="s">
        <v>226</v>
      </c>
      <c r="B1" s="203"/>
    </row>
    <row r="2" spans="1:7" ht="23.25" customHeight="1">
      <c r="A2" s="352" t="s">
        <v>0</v>
      </c>
      <c r="B2" s="353" t="s">
        <v>227</v>
      </c>
      <c r="C2" s="354"/>
      <c r="D2" s="352" t="s">
        <v>354</v>
      </c>
      <c r="E2" s="352" t="s">
        <v>80</v>
      </c>
      <c r="F2" s="352"/>
      <c r="G2" s="352" t="s">
        <v>355</v>
      </c>
    </row>
    <row r="3" spans="1:7">
      <c r="A3" s="352"/>
      <c r="B3" s="63" t="s">
        <v>228</v>
      </c>
      <c r="C3" s="63" t="s">
        <v>229</v>
      </c>
      <c r="D3" s="352"/>
      <c r="E3" s="63" t="s">
        <v>147</v>
      </c>
      <c r="F3" s="63" t="s">
        <v>81</v>
      </c>
      <c r="G3" s="352"/>
    </row>
    <row r="4" spans="1:7" ht="13.5" thickBot="1">
      <c r="A4" s="211" t="s">
        <v>16</v>
      </c>
      <c r="B4" s="212" t="s">
        <v>17</v>
      </c>
      <c r="C4" s="212" t="s">
        <v>18</v>
      </c>
      <c r="D4" s="212" t="s">
        <v>19</v>
      </c>
      <c r="E4" s="212" t="s">
        <v>20</v>
      </c>
      <c r="F4" s="212" t="s">
        <v>21</v>
      </c>
      <c r="G4" s="212" t="s">
        <v>22</v>
      </c>
    </row>
    <row r="5" spans="1:7" ht="18" customHeight="1">
      <c r="A5" s="1">
        <v>1</v>
      </c>
      <c r="B5" s="1"/>
      <c r="C5" s="1"/>
      <c r="D5" s="1"/>
      <c r="E5" s="1"/>
      <c r="F5" s="1"/>
      <c r="G5" s="1"/>
    </row>
    <row r="6" spans="1:7" ht="15" customHeight="1">
      <c r="A6" s="1">
        <v>2</v>
      </c>
      <c r="B6" s="1"/>
      <c r="C6" s="1"/>
      <c r="D6" s="1"/>
      <c r="E6" s="1"/>
      <c r="F6" s="1"/>
      <c r="G6" s="1"/>
    </row>
    <row r="7" spans="1:7">
      <c r="A7" s="3" t="s">
        <v>2</v>
      </c>
      <c r="B7" s="1"/>
      <c r="C7" s="1"/>
      <c r="D7" s="1"/>
      <c r="E7" s="1"/>
      <c r="F7" s="1"/>
      <c r="G7" s="1"/>
    </row>
    <row r="8" spans="1:7">
      <c r="A8" s="1"/>
      <c r="B8" s="1"/>
      <c r="C8" s="1"/>
      <c r="D8" s="1"/>
      <c r="E8" s="1"/>
      <c r="F8" s="1"/>
      <c r="G8" s="1"/>
    </row>
    <row r="9" spans="1:7">
      <c r="A9" s="1"/>
      <c r="B9" s="1"/>
      <c r="C9" s="1"/>
      <c r="D9" s="1"/>
      <c r="E9" s="1"/>
      <c r="F9" s="1"/>
      <c r="G9" s="1"/>
    </row>
    <row r="10" spans="1:7">
      <c r="A10" s="1"/>
      <c r="B10" s="1"/>
      <c r="C10" s="1"/>
      <c r="D10" s="1"/>
      <c r="E10" s="1"/>
      <c r="F10" s="1"/>
      <c r="G10" s="1"/>
    </row>
    <row r="11" spans="1:7">
      <c r="A11" s="1"/>
      <c r="B11" s="1"/>
      <c r="C11" s="1"/>
      <c r="D11" s="1"/>
      <c r="E11" s="1"/>
      <c r="F11" s="1"/>
      <c r="G11" s="1"/>
    </row>
    <row r="12" spans="1:7">
      <c r="A12" s="1"/>
      <c r="B12" s="1"/>
      <c r="C12" s="1"/>
      <c r="D12" s="1"/>
      <c r="E12" s="1"/>
      <c r="F12" s="1"/>
      <c r="G12" s="1"/>
    </row>
    <row r="13" spans="1:7">
      <c r="A13" s="1"/>
      <c r="B13" s="1"/>
      <c r="C13" s="1"/>
      <c r="D13" s="1"/>
      <c r="E13" s="1"/>
      <c r="F13" s="1"/>
      <c r="G13" s="1"/>
    </row>
    <row r="14" spans="1:7">
      <c r="A14" s="1"/>
      <c r="B14" s="1"/>
      <c r="C14" s="1"/>
      <c r="D14" s="1"/>
      <c r="E14" s="1"/>
      <c r="F14" s="1"/>
      <c r="G14" s="1"/>
    </row>
    <row r="15" spans="1:7">
      <c r="A15" s="1"/>
      <c r="B15" s="1"/>
      <c r="C15" s="1"/>
      <c r="D15" s="1"/>
      <c r="E15" s="1"/>
      <c r="F15" s="1"/>
      <c r="G15" s="1"/>
    </row>
    <row r="16" spans="1:7">
      <c r="A16" s="355" t="s">
        <v>130</v>
      </c>
      <c r="B16" s="356"/>
      <c r="C16" s="34">
        <f>SUM(C5:C15)</f>
        <v>0</v>
      </c>
      <c r="D16" s="34">
        <f>SUM(D5:D15)</f>
        <v>0</v>
      </c>
      <c r="E16" s="34">
        <f t="shared" ref="E16:G16" si="0">SUM(E5:E15)</f>
        <v>0</v>
      </c>
      <c r="F16" s="34">
        <f t="shared" si="0"/>
        <v>0</v>
      </c>
      <c r="G16" s="34">
        <f t="shared" si="0"/>
        <v>0</v>
      </c>
    </row>
    <row r="17" spans="1:7" ht="19.5" customHeight="1">
      <c r="A17" s="14" t="s">
        <v>3</v>
      </c>
      <c r="B17" s="14"/>
      <c r="C17" s="14"/>
      <c r="D17" s="14"/>
      <c r="E17" s="14"/>
      <c r="F17" s="14"/>
      <c r="G17" s="14"/>
    </row>
    <row r="19" spans="1:7" ht="26.25" customHeight="1">
      <c r="A19" s="351" t="s">
        <v>230</v>
      </c>
      <c r="B19" s="351"/>
      <c r="C19" s="351"/>
      <c r="D19" s="351"/>
      <c r="E19" s="351"/>
      <c r="F19" s="351"/>
      <c r="G19" s="351"/>
    </row>
    <row r="20" spans="1:7">
      <c r="A20" s="14"/>
      <c r="B20" s="14"/>
      <c r="C20" s="14"/>
      <c r="D20" s="14"/>
      <c r="E20" s="14"/>
      <c r="F20" s="5"/>
      <c r="G20" s="14"/>
    </row>
    <row r="22" spans="1:7" ht="47.25" customHeight="1"/>
    <row r="23" spans="1:7" ht="12.75" customHeight="1"/>
    <row r="24" spans="1:7" ht="20.25" customHeight="1"/>
    <row r="37" ht="27" customHeight="1"/>
  </sheetData>
  <mergeCells count="7">
    <mergeCell ref="A19:G19"/>
    <mergeCell ref="G2:G3"/>
    <mergeCell ref="E2:F2"/>
    <mergeCell ref="D2:D3"/>
    <mergeCell ref="A2:A3"/>
    <mergeCell ref="B2:C2"/>
    <mergeCell ref="A16:B16"/>
  </mergeCells>
  <pageMargins left="0.7" right="0.7" top="0.75" bottom="0.75" header="0.3" footer="0.3"/>
  <pageSetup paperSize="9" scale="8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zoomScaleNormal="100" workbookViewId="0">
      <selection activeCell="A13" sqref="A13:F13"/>
    </sheetView>
  </sheetViews>
  <sheetFormatPr defaultRowHeight="12.75"/>
  <cols>
    <col min="1" max="1" width="4.140625" customWidth="1"/>
    <col min="2" max="2" width="23.42578125" customWidth="1"/>
    <col min="3" max="3" width="18.28515625" customWidth="1"/>
    <col min="4" max="4" width="19.85546875" customWidth="1"/>
    <col min="5" max="5" width="19" customWidth="1"/>
    <col min="6" max="6" width="18.28515625" customWidth="1"/>
  </cols>
  <sheetData>
    <row r="1" spans="1:6" ht="46.5" customHeight="1">
      <c r="A1" s="358" t="s">
        <v>136</v>
      </c>
      <c r="B1" s="358"/>
      <c r="C1" s="358"/>
      <c r="D1" s="358"/>
      <c r="E1" s="358"/>
      <c r="F1" s="358"/>
    </row>
    <row r="2" spans="1:6">
      <c r="A2" s="352" t="s">
        <v>38</v>
      </c>
      <c r="B2" s="352" t="s">
        <v>82</v>
      </c>
      <c r="C2" s="352" t="s">
        <v>356</v>
      </c>
      <c r="D2" s="352" t="s">
        <v>83</v>
      </c>
      <c r="E2" s="352"/>
      <c r="F2" s="352" t="s">
        <v>272</v>
      </c>
    </row>
    <row r="3" spans="1:6">
      <c r="A3" s="352"/>
      <c r="B3" s="352"/>
      <c r="C3" s="352"/>
      <c r="D3" s="63" t="s">
        <v>84</v>
      </c>
      <c r="E3" s="63" t="s">
        <v>81</v>
      </c>
      <c r="F3" s="352"/>
    </row>
    <row r="4" spans="1:6">
      <c r="A4" s="182">
        <v>1</v>
      </c>
      <c r="B4" s="182">
        <v>2</v>
      </c>
      <c r="C4" s="182">
        <v>3</v>
      </c>
      <c r="D4" s="182">
        <v>4</v>
      </c>
      <c r="E4" s="182">
        <v>5</v>
      </c>
      <c r="F4" s="182" t="s">
        <v>273</v>
      </c>
    </row>
    <row r="5" spans="1:6" ht="24.95" customHeight="1">
      <c r="A5" s="1"/>
      <c r="B5" s="1"/>
      <c r="C5" s="1"/>
      <c r="D5" s="1"/>
      <c r="E5" s="1"/>
      <c r="F5" s="1"/>
    </row>
    <row r="6" spans="1:6" ht="24.95" customHeight="1">
      <c r="A6" s="1"/>
      <c r="B6" s="1"/>
      <c r="C6" s="1"/>
      <c r="D6" s="1"/>
      <c r="E6" s="1"/>
      <c r="F6" s="1"/>
    </row>
    <row r="7" spans="1:6" ht="24.95" customHeight="1">
      <c r="A7" s="1"/>
      <c r="B7" s="1"/>
      <c r="C7" s="1"/>
      <c r="D7" s="1"/>
      <c r="E7" s="1"/>
      <c r="F7" s="1"/>
    </row>
    <row r="8" spans="1:6" ht="24.95" customHeight="1">
      <c r="A8" s="1"/>
      <c r="B8" s="1"/>
      <c r="C8" s="1"/>
      <c r="D8" s="1"/>
      <c r="E8" s="1"/>
      <c r="F8" s="1"/>
    </row>
    <row r="9" spans="1:6" ht="24.95" customHeight="1">
      <c r="A9" s="1"/>
      <c r="B9" s="1"/>
      <c r="C9" s="1"/>
      <c r="D9" s="1"/>
      <c r="E9" s="1"/>
      <c r="F9" s="1"/>
    </row>
    <row r="10" spans="1:6" ht="24.95" customHeight="1">
      <c r="A10" s="329" t="s">
        <v>130</v>
      </c>
      <c r="B10" s="330"/>
      <c r="C10" s="34">
        <f>SUM(C5:C9)</f>
        <v>0</v>
      </c>
      <c r="D10" s="34">
        <f>SUM(D5:D9)</f>
        <v>0</v>
      </c>
      <c r="E10" s="34">
        <f>SUM(E5:E9)</f>
        <v>0</v>
      </c>
      <c r="F10" s="34">
        <f>SUM(F5:F9)</f>
        <v>0</v>
      </c>
    </row>
    <row r="11" spans="1:6" ht="24.95" customHeight="1">
      <c r="A11" s="14" t="s">
        <v>3</v>
      </c>
      <c r="B11" s="71"/>
      <c r="C11" s="72"/>
      <c r="D11" s="72"/>
      <c r="E11" s="72"/>
      <c r="F11" s="72"/>
    </row>
    <row r="12" spans="1:6" s="8" customFormat="1"/>
    <row r="13" spans="1:6" ht="33.75" customHeight="1">
      <c r="A13" s="357" t="s">
        <v>283</v>
      </c>
      <c r="B13" s="357"/>
      <c r="C13" s="357"/>
      <c r="D13" s="357"/>
      <c r="E13" s="357"/>
      <c r="F13" s="357"/>
    </row>
    <row r="14" spans="1:6">
      <c r="A14" s="14"/>
      <c r="B14" s="14"/>
      <c r="C14" s="14"/>
      <c r="D14" s="14"/>
      <c r="E14" s="5"/>
      <c r="F14" s="14"/>
    </row>
  </sheetData>
  <mergeCells count="8">
    <mergeCell ref="A10:B10"/>
    <mergeCell ref="A13:F13"/>
    <mergeCell ref="A1:F1"/>
    <mergeCell ref="A2:A3"/>
    <mergeCell ref="B2:B3"/>
    <mergeCell ref="C2:C3"/>
    <mergeCell ref="D2:E2"/>
    <mergeCell ref="F2:F3"/>
  </mergeCells>
  <pageMargins left="0.7" right="0.7" top="0.75" bottom="0.75" header="0.3" footer="0.3"/>
  <pageSetup paperSize="9" scale="8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zoomScaleNormal="100" workbookViewId="0">
      <selection activeCell="A19" sqref="A19:J19"/>
    </sheetView>
  </sheetViews>
  <sheetFormatPr defaultRowHeight="12.75"/>
  <cols>
    <col min="1" max="1" width="4.7109375" customWidth="1"/>
    <col min="2" max="2" width="29.7109375" customWidth="1"/>
    <col min="3" max="3" width="12.140625" customWidth="1"/>
    <col min="4" max="4" width="14.28515625" customWidth="1"/>
    <col min="6" max="6" width="12.5703125" customWidth="1"/>
    <col min="7" max="8" width="10.7109375" customWidth="1"/>
    <col min="9" max="10" width="12.140625" customWidth="1"/>
  </cols>
  <sheetData>
    <row r="1" spans="1:10" ht="30.75" customHeight="1">
      <c r="A1" s="210" t="s">
        <v>40</v>
      </c>
    </row>
    <row r="2" spans="1:10">
      <c r="A2" s="362" t="s">
        <v>39</v>
      </c>
      <c r="B2" s="213" t="s">
        <v>41</v>
      </c>
      <c r="C2" s="360" t="s">
        <v>43</v>
      </c>
      <c r="D2" s="360"/>
      <c r="E2" s="361" t="s">
        <v>47</v>
      </c>
      <c r="F2" s="361"/>
      <c r="G2" s="361" t="s">
        <v>48</v>
      </c>
      <c r="H2" s="361"/>
      <c r="I2" s="361" t="s">
        <v>46</v>
      </c>
      <c r="J2" s="361"/>
    </row>
    <row r="3" spans="1:10" ht="21" customHeight="1">
      <c r="A3" s="362"/>
      <c r="B3" s="214" t="s">
        <v>42</v>
      </c>
      <c r="C3" s="214" t="s">
        <v>44</v>
      </c>
      <c r="D3" s="214" t="s">
        <v>45</v>
      </c>
      <c r="E3" s="214" t="s">
        <v>44</v>
      </c>
      <c r="F3" s="214" t="s">
        <v>45</v>
      </c>
      <c r="G3" s="214" t="s">
        <v>44</v>
      </c>
      <c r="H3" s="214" t="s">
        <v>45</v>
      </c>
      <c r="I3" s="214" t="s">
        <v>44</v>
      </c>
      <c r="J3" s="214" t="s">
        <v>45</v>
      </c>
    </row>
    <row r="4" spans="1:10" s="8" customFormat="1" ht="21.75" customHeight="1">
      <c r="A4" s="56">
        <v>1</v>
      </c>
      <c r="B4" s="18" t="s">
        <v>49</v>
      </c>
      <c r="C4" s="188">
        <f>SUM(C5:C10)</f>
        <v>0</v>
      </c>
      <c r="D4" s="189">
        <f t="shared" ref="D4:J4" si="0">SUM(D5:D10)</f>
        <v>0</v>
      </c>
      <c r="E4" s="188">
        <f t="shared" si="0"/>
        <v>0</v>
      </c>
      <c r="F4" s="189">
        <f t="shared" si="0"/>
        <v>0</v>
      </c>
      <c r="G4" s="188">
        <f t="shared" si="0"/>
        <v>0</v>
      </c>
      <c r="H4" s="189">
        <f t="shared" si="0"/>
        <v>0</v>
      </c>
      <c r="I4" s="188">
        <f t="shared" si="0"/>
        <v>0</v>
      </c>
      <c r="J4" s="189">
        <f t="shared" si="0"/>
        <v>0</v>
      </c>
    </row>
    <row r="5" spans="1:10" s="8" customFormat="1">
      <c r="A5" s="147" t="s">
        <v>50</v>
      </c>
      <c r="B5" s="18"/>
      <c r="C5" s="121"/>
      <c r="D5" s="114"/>
      <c r="E5" s="121"/>
      <c r="F5" s="114"/>
      <c r="G5" s="121"/>
      <c r="H5" s="114"/>
      <c r="I5" s="121"/>
      <c r="J5" s="114"/>
    </row>
    <row r="6" spans="1:10" s="8" customFormat="1">
      <c r="A6" s="147" t="s">
        <v>51</v>
      </c>
      <c r="B6" s="18"/>
      <c r="C6" s="121"/>
      <c r="D6" s="114"/>
      <c r="E6" s="121"/>
      <c r="F6" s="114"/>
      <c r="G6" s="121"/>
      <c r="H6" s="114"/>
      <c r="I6" s="121"/>
      <c r="J6" s="114"/>
    </row>
    <row r="7" spans="1:10" s="8" customFormat="1">
      <c r="A7" s="147" t="s">
        <v>2</v>
      </c>
      <c r="B7" s="18"/>
      <c r="C7" s="121"/>
      <c r="D7" s="114"/>
      <c r="E7" s="121"/>
      <c r="F7" s="114"/>
      <c r="G7" s="121"/>
      <c r="H7" s="114"/>
      <c r="I7" s="121"/>
      <c r="J7" s="114"/>
    </row>
    <row r="8" spans="1:10" s="8" customFormat="1">
      <c r="A8" s="147"/>
      <c r="B8" s="18"/>
      <c r="C8" s="121"/>
      <c r="D8" s="114"/>
      <c r="E8" s="121"/>
      <c r="F8" s="114"/>
      <c r="G8" s="121"/>
      <c r="H8" s="114"/>
      <c r="I8" s="121"/>
      <c r="J8" s="114"/>
    </row>
    <row r="9" spans="1:10" s="8" customFormat="1">
      <c r="A9" s="147"/>
      <c r="B9" s="18"/>
      <c r="C9" s="121"/>
      <c r="D9" s="114"/>
      <c r="E9" s="121"/>
      <c r="F9" s="114"/>
      <c r="G9" s="121"/>
      <c r="H9" s="114"/>
      <c r="I9" s="121"/>
      <c r="J9" s="114"/>
    </row>
    <row r="10" spans="1:10" s="8" customFormat="1">
      <c r="A10" s="147"/>
      <c r="B10" s="18"/>
      <c r="C10" s="121"/>
      <c r="D10" s="114"/>
      <c r="E10" s="121"/>
      <c r="F10" s="114"/>
      <c r="G10" s="121"/>
      <c r="H10" s="114"/>
      <c r="I10" s="121"/>
      <c r="J10" s="114"/>
    </row>
    <row r="11" spans="1:10" s="8" customFormat="1" ht="26.25" customHeight="1">
      <c r="A11" s="56">
        <v>2</v>
      </c>
      <c r="B11" s="18" t="s">
        <v>52</v>
      </c>
      <c r="C11" s="188">
        <f t="shared" ref="C11:J11" si="1">SUM(C12:C15)</f>
        <v>0</v>
      </c>
      <c r="D11" s="189">
        <f t="shared" si="1"/>
        <v>0</v>
      </c>
      <c r="E11" s="188">
        <f t="shared" si="1"/>
        <v>0</v>
      </c>
      <c r="F11" s="189">
        <f t="shared" si="1"/>
        <v>0</v>
      </c>
      <c r="G11" s="188">
        <f t="shared" si="1"/>
        <v>0</v>
      </c>
      <c r="H11" s="189">
        <f t="shared" si="1"/>
        <v>0</v>
      </c>
      <c r="I11" s="188">
        <f t="shared" si="1"/>
        <v>0</v>
      </c>
      <c r="J11" s="189">
        <f t="shared" si="1"/>
        <v>0</v>
      </c>
    </row>
    <row r="12" spans="1:10" s="8" customFormat="1">
      <c r="A12" s="147" t="s">
        <v>53</v>
      </c>
      <c r="B12" s="18"/>
      <c r="C12" s="121"/>
      <c r="D12" s="114"/>
      <c r="E12" s="121"/>
      <c r="F12" s="114"/>
      <c r="G12" s="121"/>
      <c r="H12" s="114"/>
      <c r="I12" s="121"/>
      <c r="J12" s="114"/>
    </row>
    <row r="13" spans="1:10" s="8" customFormat="1">
      <c r="A13" s="147" t="s">
        <v>131</v>
      </c>
      <c r="B13" s="18"/>
      <c r="C13" s="121"/>
      <c r="D13" s="114"/>
      <c r="E13" s="121"/>
      <c r="F13" s="114"/>
      <c r="G13" s="121"/>
      <c r="H13" s="114"/>
      <c r="I13" s="121"/>
      <c r="J13" s="114"/>
    </row>
    <row r="14" spans="1:10" s="8" customFormat="1">
      <c r="A14" s="147" t="s">
        <v>2</v>
      </c>
      <c r="B14" s="18"/>
      <c r="C14" s="121"/>
      <c r="D14" s="114"/>
      <c r="E14" s="121"/>
      <c r="F14" s="114"/>
      <c r="G14" s="121"/>
      <c r="H14" s="114"/>
      <c r="I14" s="121"/>
      <c r="J14" s="114"/>
    </row>
    <row r="15" spans="1:10" s="8" customFormat="1">
      <c r="A15" s="147"/>
      <c r="B15" s="18"/>
      <c r="C15" s="121"/>
      <c r="D15" s="114"/>
      <c r="E15" s="121"/>
      <c r="F15" s="114"/>
      <c r="G15" s="121"/>
      <c r="H15" s="114"/>
      <c r="I15" s="121"/>
      <c r="J15" s="114"/>
    </row>
    <row r="16" spans="1:10" s="8" customFormat="1" ht="18.75" customHeight="1">
      <c r="A16" s="329" t="s">
        <v>130</v>
      </c>
      <c r="B16" s="330"/>
      <c r="C16" s="122">
        <f t="shared" ref="C16:J16" si="2">SUM(C4+C11)</f>
        <v>0</v>
      </c>
      <c r="D16" s="115">
        <f t="shared" si="2"/>
        <v>0</v>
      </c>
      <c r="E16" s="122">
        <f t="shared" si="2"/>
        <v>0</v>
      </c>
      <c r="F16" s="115">
        <f t="shared" si="2"/>
        <v>0</v>
      </c>
      <c r="G16" s="122">
        <f t="shared" si="2"/>
        <v>0</v>
      </c>
      <c r="H16" s="115">
        <f t="shared" si="2"/>
        <v>0</v>
      </c>
      <c r="I16" s="122">
        <f t="shared" si="2"/>
        <v>0</v>
      </c>
      <c r="J16" s="115">
        <f t="shared" si="2"/>
        <v>0</v>
      </c>
    </row>
    <row r="17" spans="1:10" s="8" customFormat="1" ht="18.75" customHeight="1">
      <c r="A17" s="14" t="s">
        <v>3</v>
      </c>
      <c r="B17" s="76"/>
      <c r="C17" s="77"/>
      <c r="D17" s="78"/>
      <c r="E17" s="77"/>
      <c r="F17" s="78"/>
      <c r="G17" s="77"/>
      <c r="H17" s="78"/>
      <c r="I17" s="77"/>
      <c r="J17" s="78"/>
    </row>
    <row r="18" spans="1:10" s="8" customFormat="1">
      <c r="A18" s="14"/>
      <c r="B18" s="190"/>
      <c r="C18" s="191"/>
      <c r="D18" s="83"/>
      <c r="E18" s="191"/>
      <c r="F18" s="83"/>
      <c r="G18" s="191"/>
      <c r="H18" s="83"/>
      <c r="I18" s="191"/>
      <c r="J18" s="83"/>
    </row>
    <row r="19" spans="1:10" s="8" customFormat="1" ht="20.25" customHeight="1">
      <c r="A19" s="359" t="s">
        <v>284</v>
      </c>
      <c r="B19" s="359"/>
      <c r="C19" s="359"/>
      <c r="D19" s="359"/>
      <c r="E19" s="359"/>
      <c r="F19" s="359"/>
      <c r="G19" s="359"/>
      <c r="H19" s="359"/>
      <c r="I19" s="359"/>
      <c r="J19" s="359"/>
    </row>
    <row r="21" spans="1:10">
      <c r="B21" s="14"/>
      <c r="C21" s="14"/>
      <c r="D21" s="14"/>
      <c r="G21" s="14"/>
    </row>
    <row r="22" spans="1:10">
      <c r="A22" s="14"/>
      <c r="B22" s="14"/>
      <c r="C22" s="14"/>
      <c r="D22" s="14"/>
      <c r="G22" s="5"/>
    </row>
  </sheetData>
  <mergeCells count="7">
    <mergeCell ref="A19:J19"/>
    <mergeCell ref="A16:B16"/>
    <mergeCell ref="C2:D2"/>
    <mergeCell ref="E2:F2"/>
    <mergeCell ref="G2:H2"/>
    <mergeCell ref="I2:J2"/>
    <mergeCell ref="A2:A3"/>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25</vt:i4>
      </vt:variant>
    </vt:vector>
  </HeadingPairs>
  <TitlesOfParts>
    <vt:vector size="25" baseType="lpstr">
      <vt:lpstr>Instrukcja</vt:lpstr>
      <vt:lpstr>I Wprowadzenie</vt:lpstr>
      <vt:lpstr>II Dod.inf.i objaśn.</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2.1</vt:lpstr>
      <vt:lpstr>2.2</vt:lpstr>
      <vt:lpstr>2.3</vt:lpstr>
      <vt:lpstr>2.5</vt:lpstr>
      <vt:lpstr>2.4</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Bożena Rzucidło</dc:creator>
  <cp:lastModifiedBy>Ksiegowa</cp:lastModifiedBy>
  <cp:lastPrinted>2021-04-20T12:01:38Z</cp:lastPrinted>
  <dcterms:created xsi:type="dcterms:W3CDTF">2016-02-04T12:09:16Z</dcterms:created>
  <dcterms:modified xsi:type="dcterms:W3CDTF">2021-04-20T12:01:49Z</dcterms:modified>
</cp:coreProperties>
</file>